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40" windowWidth="19420" windowHeight="7940" activeTab="2"/>
  </bookViews>
  <sheets>
    <sheet name="2.1.2" sheetId="3" r:id="rId1"/>
    <sheet name="2.1.2 new format" sheetId="6" r:id="rId2"/>
    <sheet name="Summary" sheetId="5" r:id="rId3"/>
  </sheets>
  <calcPr calcId="144525"/>
</workbook>
</file>

<file path=xl/calcChain.xml><?xml version="1.0" encoding="utf-8"?>
<calcChain xmlns="http://schemas.openxmlformats.org/spreadsheetml/2006/main">
  <c r="G6" i="5" l="1"/>
  <c r="G5" i="5"/>
  <c r="F6" i="5"/>
  <c r="E6" i="5"/>
  <c r="E5" i="5"/>
  <c r="D6" i="5"/>
  <c r="D5" i="5"/>
  <c r="C6" i="5"/>
  <c r="C5" i="5"/>
  <c r="O91" i="6"/>
  <c r="N91" i="6"/>
  <c r="O75" i="6"/>
  <c r="O59" i="6"/>
  <c r="N59" i="6"/>
  <c r="O40" i="6"/>
  <c r="N40" i="6"/>
  <c r="O21" i="6"/>
  <c r="N21" i="6"/>
  <c r="O90" i="6"/>
  <c r="O89" i="6"/>
  <c r="O88" i="6"/>
  <c r="O87" i="6"/>
  <c r="O86" i="6"/>
  <c r="O85" i="6"/>
  <c r="O84" i="6"/>
  <c r="O83" i="6"/>
  <c r="O82" i="6"/>
  <c r="O81" i="6"/>
  <c r="O80" i="6"/>
  <c r="O79" i="6"/>
  <c r="O78" i="6"/>
  <c r="O74" i="6"/>
  <c r="O73" i="6"/>
  <c r="O72" i="6"/>
  <c r="O71" i="6"/>
  <c r="O70" i="6"/>
  <c r="O69" i="6"/>
  <c r="O68" i="6"/>
  <c r="O67" i="6"/>
  <c r="O66" i="6"/>
  <c r="O65" i="6"/>
  <c r="O64" i="6"/>
  <c r="O63" i="6"/>
  <c r="O62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O45" i="6"/>
  <c r="O44" i="6"/>
  <c r="O43" i="6"/>
  <c r="O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62" i="6"/>
  <c r="N75" i="6" s="1"/>
  <c r="F5" i="5" s="1"/>
  <c r="N63" i="6"/>
  <c r="N64" i="6"/>
  <c r="N65" i="6"/>
  <c r="N66" i="6"/>
  <c r="N67" i="6"/>
  <c r="N68" i="6"/>
  <c r="N69" i="6"/>
  <c r="N70" i="6"/>
  <c r="N71" i="6"/>
  <c r="N72" i="6"/>
  <c r="N73" i="6"/>
  <c r="N74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5" i="6"/>
  <c r="G7" i="5" l="1"/>
  <c r="F7" i="5"/>
  <c r="E7" i="5"/>
  <c r="D7" i="5"/>
  <c r="C7" i="5"/>
  <c r="H7" i="5" l="1"/>
</calcChain>
</file>

<file path=xl/sharedStrings.xml><?xml version="1.0" encoding="utf-8"?>
<sst xmlns="http://schemas.openxmlformats.org/spreadsheetml/2006/main" count="322" uniqueCount="52">
  <si>
    <t>Branch</t>
  </si>
  <si>
    <t>Number of  seats earmarked for reserved category as per GOI or State Government rule</t>
  </si>
  <si>
    <t>Number of students admitted from the reserved category</t>
  </si>
  <si>
    <t>SC</t>
  </si>
  <si>
    <t>ST</t>
  </si>
  <si>
    <t>OBC</t>
  </si>
  <si>
    <t>Gen</t>
  </si>
  <si>
    <t>Others</t>
  </si>
  <si>
    <t xml:space="preserve"> </t>
  </si>
  <si>
    <t>M.E. CIVIL ( STRUCURE )</t>
  </si>
  <si>
    <t>M.E. MECHANICAL (DESIGN)</t>
  </si>
  <si>
    <t>M.E. COMPUTER ENGINEERING</t>
  </si>
  <si>
    <t>M.E. ELCTRONICS (DIGITAL SYSTEM )</t>
  </si>
  <si>
    <t>M.E. ETC ( MICROWAVE )</t>
  </si>
  <si>
    <t>M.E. PRDUCTION ( CAD/ CAM)</t>
  </si>
  <si>
    <t>M.B.A</t>
  </si>
  <si>
    <t>2016-17</t>
  </si>
  <si>
    <t>2017-18</t>
  </si>
  <si>
    <t>2018-19</t>
  </si>
  <si>
    <t>2019-20</t>
  </si>
  <si>
    <t>* In case of Minority Institutions, the column Others may be used and the status of reservation for minorities specified along with supporting documents.</t>
  </si>
  <si>
    <t>CIVIL ENGINEERING</t>
  </si>
  <si>
    <t>COMPUTER ENGINEERING</t>
  </si>
  <si>
    <t>ELCTRICAL ENGINEERING</t>
  </si>
  <si>
    <t>ELECRONICS ENGINEERING</t>
  </si>
  <si>
    <t>ELECTRONICS &amp; TELE -COMMUNICATION ENGINEERING</t>
  </si>
  <si>
    <t>INFORMATION TECHNOLOGY</t>
  </si>
  <si>
    <t>MECHANICAL ENGINEERING</t>
  </si>
  <si>
    <t>PRODUCTION ENGINEERING</t>
  </si>
  <si>
    <t>M.E. INFORMATION TECHNOLOGY</t>
  </si>
  <si>
    <t>M.E. INFORMATION TECNOLOGY</t>
  </si>
  <si>
    <t xml:space="preserve">2.1.2  Average percentage of seats filled against seats reserved for various categories (SC, ST, OBC, Divyangjan, etc. as per applicable reservation policy) during the last five years
( exclusive of supernumerary seats)   (20) </t>
  </si>
  <si>
    <t>Acdemic Year-2015-16</t>
  </si>
  <si>
    <t>Divyangjan</t>
  </si>
  <si>
    <t>As per the provisions in Clause 39 of Equal Opportunities, Protection of Rights and Full</t>
  </si>
  <si>
    <t>institutions coming under CAP shall be reserved for Persons with Disability candidates.</t>
  </si>
  <si>
    <r>
      <t xml:space="preserve">Participation Act 1995, </t>
    </r>
    <r>
      <rPr>
        <sz val="11"/>
        <color rgb="FFFF0000"/>
        <rFont val="Calibri"/>
        <family val="2"/>
        <scheme val="minor"/>
      </rPr>
      <t>three percent (3%)</t>
    </r>
    <r>
      <rPr>
        <sz val="11"/>
        <color theme="1"/>
        <rFont val="Calibri"/>
        <family val="2"/>
        <scheme val="minor"/>
      </rPr>
      <t xml:space="preserve"> seats of total sanctioned intake capacity of all the</t>
    </r>
  </si>
  <si>
    <r>
      <rPr>
        <sz val="11"/>
        <color rgb="FFFF0000"/>
        <rFont val="Calibri"/>
        <family val="2"/>
        <scheme val="minor"/>
      </rPr>
      <t>Five percent (5%)</t>
    </r>
    <r>
      <rPr>
        <sz val="11"/>
        <color theme="1"/>
        <rFont val="Calibri"/>
        <family val="2"/>
        <scheme val="minor"/>
      </rPr>
      <t xml:space="preserve"> seats of total sanctioned intake of all the Institutions under</t>
    </r>
  </si>
  <si>
    <t>CAP shall be reserved for Candidates having minimum 40% benchmark disability.</t>
  </si>
  <si>
    <t>seats earmarked</t>
  </si>
  <si>
    <t>admitted</t>
  </si>
  <si>
    <t>Average percentage of seats filled against seats reserved for various categories</t>
  </si>
  <si>
    <t>Year</t>
  </si>
  <si>
    <t>15-16</t>
  </si>
  <si>
    <t>16-17</t>
  </si>
  <si>
    <t>17-18</t>
  </si>
  <si>
    <t>18-19</t>
  </si>
  <si>
    <t>19-20</t>
  </si>
  <si>
    <t>Av. of last 5 year</t>
  </si>
  <si>
    <t>Seats earmarked</t>
  </si>
  <si>
    <t>Seats admitted</t>
  </si>
  <si>
    <t>% per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</si>
</sst>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2"/>
      <color theme="1"/>
      <name val="Times New Roman"/>
      <family val="1"/>
    </font>
    <font>
      <b/>
      <sz val="12"/>
      <color rgb="FF000000"/>
      <name val="Book Antiqua"/>
      <family val="1"/>
    </font>
    <font>
      <sz val="12"/>
      <color rgb="FF000000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3" xfId="0" applyFon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8" xfId="0" applyFill="1" applyBorder="1" applyAlignment="1">
      <alignment horizontal="center"/>
    </xf>
    <xf numFmtId="0" fontId="0" fillId="0" borderId="3" xfId="0" applyBorder="1" applyAlignment="1">
      <alignment wrapText="1"/>
    </xf>
    <xf numFmtId="0" fontId="1" fillId="0" borderId="3" xfId="0" applyFont="1" applyBorder="1"/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9" xfId="0" applyBorder="1" applyAlignment="1">
      <alignment horizontal="left" wrapText="1"/>
    </xf>
    <xf numFmtId="0" fontId="1" fillId="0" borderId="0" xfId="0" applyFont="1" applyBorder="1" applyAlignment="1">
      <alignment horizontal="left" vertical="top" wrapText="1"/>
    </xf>
    <xf numFmtId="0" fontId="1" fillId="2" borderId="0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2" fontId="5" fillId="3" borderId="3" xfId="0" applyNumberFormat="1" applyFont="1" applyFill="1" applyBorder="1" applyAlignment="1">
      <alignment horizontal="center" vertical="center"/>
    </xf>
    <xf numFmtId="2" fontId="5" fillId="4" borderId="3" xfId="0" applyNumberFormat="1" applyFont="1" applyFill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1" fillId="2" borderId="5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200"/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Summary!$B$7</c:f>
              <c:strCache>
                <c:ptCount val="1"/>
                <c:pt idx="0">
                  <c:v>% per Year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5"/>
            <c:invertIfNegative val="0"/>
            <c:bubble3D val="0"/>
            <c:spPr>
              <a:gradFill>
                <a:gsLst>
                  <a:gs pos="0">
                    <a:schemeClr val="accent6">
                      <a:lumMod val="75000"/>
                    </a:schemeClr>
                  </a:gs>
                  <a:gs pos="76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dPt>
          <c:dLbls>
            <c:dLbl>
              <c:idx val="5"/>
              <c:spPr>
                <a:gradFill>
                  <a:gsLst>
                    <a:gs pos="0">
                      <a:schemeClr val="accent6">
                        <a:lumMod val="75000"/>
                      </a:schemeClr>
                    </a:gs>
                    <a:gs pos="76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b="1"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Summary!$C$4:$H$4</c:f>
              <c:strCache>
                <c:ptCount val="6"/>
                <c:pt idx="0">
                  <c:v>15-16</c:v>
                </c:pt>
                <c:pt idx="1">
                  <c:v>16-17</c:v>
                </c:pt>
                <c:pt idx="2">
                  <c:v>17-18</c:v>
                </c:pt>
                <c:pt idx="3">
                  <c:v>18-19</c:v>
                </c:pt>
                <c:pt idx="4">
                  <c:v>19-20</c:v>
                </c:pt>
                <c:pt idx="5">
                  <c:v>Av. of last 5 year</c:v>
                </c:pt>
              </c:strCache>
            </c:strRef>
          </c:cat>
          <c:val>
            <c:numRef>
              <c:f>Summary!$C$7:$H$7</c:f>
              <c:numCache>
                <c:formatCode>0.00</c:formatCode>
                <c:ptCount val="6"/>
                <c:pt idx="0">
                  <c:v>108.6532205595315</c:v>
                </c:pt>
                <c:pt idx="1">
                  <c:v>123.61743656473645</c:v>
                </c:pt>
                <c:pt idx="2">
                  <c:v>115.37627412708736</c:v>
                </c:pt>
                <c:pt idx="3">
                  <c:v>118.9821182943604</c:v>
                </c:pt>
                <c:pt idx="4">
                  <c:v>109.70143858888167</c:v>
                </c:pt>
                <c:pt idx="5">
                  <c:v>115.26609762691949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52223488"/>
        <c:axId val="252225024"/>
      </c:barChart>
      <c:catAx>
        <c:axId val="252223488"/>
        <c:scaling>
          <c:orientation val="minMax"/>
        </c:scaling>
        <c:delete val="0"/>
        <c:axPos val="b"/>
        <c:majorTickMark val="out"/>
        <c:minorTickMark val="none"/>
        <c:tickLblPos val="nextTo"/>
        <c:crossAx val="252225024"/>
        <c:crosses val="autoZero"/>
        <c:auto val="1"/>
        <c:lblAlgn val="ctr"/>
        <c:lblOffset val="100"/>
        <c:noMultiLvlLbl val="0"/>
      </c:catAx>
      <c:valAx>
        <c:axId val="25222502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5222348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Book Antiqua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269875</xdr:colOff>
      <xdr:row>1</xdr:row>
      <xdr:rowOff>60325</xdr:rowOff>
    </xdr:from>
    <xdr:to>
      <xdr:col>15</xdr:col>
      <xdr:colOff>463550</xdr:colOff>
      <xdr:row>9</xdr:row>
      <xdr:rowOff>12700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0"/>
  <sheetViews>
    <sheetView workbookViewId="0">
      <selection activeCell="A2" sqref="A2:K2"/>
    </sheetView>
  </sheetViews>
  <sheetFormatPr defaultColWidth="30.54296875" defaultRowHeight="14.5" x14ac:dyDescent="0.35"/>
  <cols>
    <col min="1" max="1" width="34.26953125" customWidth="1"/>
    <col min="2" max="2" width="6.1796875" style="4" customWidth="1"/>
    <col min="3" max="3" width="6.81640625" style="4" customWidth="1"/>
    <col min="4" max="4" width="7.81640625" style="4" customWidth="1"/>
    <col min="5" max="5" width="8.26953125" style="4" customWidth="1"/>
    <col min="6" max="6" width="11.81640625" style="4" customWidth="1"/>
    <col min="7" max="7" width="6.7265625" style="5" customWidth="1"/>
    <col min="8" max="8" width="5.7265625" style="5" customWidth="1"/>
    <col min="9" max="9" width="8.1796875" style="5" customWidth="1"/>
    <col min="10" max="10" width="5.1796875" style="5" customWidth="1"/>
    <col min="11" max="11" width="6.81640625" style="5" customWidth="1"/>
  </cols>
  <sheetData>
    <row r="1" spans="1:12" ht="57.75" customHeight="1" x14ac:dyDescent="0.35">
      <c r="A1" s="27" t="s">
        <v>31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2" ht="15.75" customHeight="1" x14ac:dyDescent="0.35">
      <c r="A2" s="34" t="s">
        <v>32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2" ht="42" customHeight="1" x14ac:dyDescent="0.35">
      <c r="A3" s="28" t="s">
        <v>0</v>
      </c>
      <c r="B3" s="30" t="s">
        <v>1</v>
      </c>
      <c r="C3" s="31"/>
      <c r="D3" s="31"/>
      <c r="E3" s="31"/>
      <c r="F3" s="32"/>
      <c r="G3" s="30" t="s">
        <v>2</v>
      </c>
      <c r="H3" s="31"/>
      <c r="I3" s="31"/>
      <c r="J3" s="31"/>
      <c r="K3" s="32"/>
    </row>
    <row r="4" spans="1:12" x14ac:dyDescent="0.35">
      <c r="A4" s="29"/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1" t="s">
        <v>3</v>
      </c>
      <c r="H4" s="1" t="s">
        <v>4</v>
      </c>
      <c r="I4" s="1" t="s">
        <v>5</v>
      </c>
      <c r="J4" s="1" t="s">
        <v>6</v>
      </c>
      <c r="K4" s="1" t="s">
        <v>7</v>
      </c>
    </row>
    <row r="5" spans="1:12" x14ac:dyDescent="0.35">
      <c r="A5" s="2" t="s">
        <v>21</v>
      </c>
      <c r="B5" s="3">
        <v>15.6</v>
      </c>
      <c r="C5" s="3">
        <v>8.4</v>
      </c>
      <c r="D5" s="3">
        <v>22.8</v>
      </c>
      <c r="E5" s="3">
        <v>60</v>
      </c>
      <c r="F5" s="3">
        <v>13.2</v>
      </c>
      <c r="G5" s="3">
        <v>15</v>
      </c>
      <c r="H5" s="3">
        <v>4</v>
      </c>
      <c r="I5" s="3">
        <v>44</v>
      </c>
      <c r="J5" s="3">
        <v>31</v>
      </c>
      <c r="K5" s="3">
        <v>26</v>
      </c>
    </row>
    <row r="6" spans="1:12" x14ac:dyDescent="0.35">
      <c r="A6" s="2" t="s">
        <v>22</v>
      </c>
      <c r="B6" s="3">
        <v>15.6</v>
      </c>
      <c r="C6" s="3">
        <v>8.4</v>
      </c>
      <c r="D6" s="3">
        <v>22.8</v>
      </c>
      <c r="E6" s="3">
        <v>60</v>
      </c>
      <c r="F6" s="3">
        <v>13.2</v>
      </c>
      <c r="G6" s="3">
        <v>10</v>
      </c>
      <c r="H6" s="3">
        <v>2</v>
      </c>
      <c r="I6" s="3">
        <v>52</v>
      </c>
      <c r="J6" s="3">
        <v>40</v>
      </c>
      <c r="K6" s="3">
        <v>16</v>
      </c>
    </row>
    <row r="7" spans="1:12" x14ac:dyDescent="0.35">
      <c r="A7" s="2" t="s">
        <v>23</v>
      </c>
      <c r="B7" s="3">
        <v>7.8</v>
      </c>
      <c r="C7" s="3">
        <v>4.2</v>
      </c>
      <c r="D7" s="3">
        <v>11.4</v>
      </c>
      <c r="E7" s="3">
        <v>30</v>
      </c>
      <c r="F7" s="3">
        <v>6.6</v>
      </c>
      <c r="G7" s="3">
        <v>7</v>
      </c>
      <c r="H7" s="3">
        <v>4</v>
      </c>
      <c r="I7" s="3">
        <v>25</v>
      </c>
      <c r="J7" s="3">
        <v>12</v>
      </c>
      <c r="K7" s="3">
        <v>12</v>
      </c>
    </row>
    <row r="8" spans="1:12" x14ac:dyDescent="0.35">
      <c r="A8" s="2" t="s">
        <v>24</v>
      </c>
      <c r="B8" s="3">
        <v>7.8</v>
      </c>
      <c r="C8" s="3">
        <v>4.2</v>
      </c>
      <c r="D8" s="3">
        <v>11.4</v>
      </c>
      <c r="E8" s="3">
        <v>30</v>
      </c>
      <c r="F8" s="3">
        <v>6.6</v>
      </c>
      <c r="G8" s="3">
        <v>1</v>
      </c>
      <c r="H8" s="3">
        <v>2</v>
      </c>
      <c r="I8" s="3">
        <v>32</v>
      </c>
      <c r="J8" s="3">
        <v>9</v>
      </c>
      <c r="K8" s="3">
        <v>10</v>
      </c>
    </row>
    <row r="9" spans="1:12" ht="29" x14ac:dyDescent="0.35">
      <c r="A9" s="8" t="s">
        <v>25</v>
      </c>
      <c r="B9" s="3">
        <v>7.8</v>
      </c>
      <c r="C9" s="3">
        <v>4.2</v>
      </c>
      <c r="D9" s="3">
        <v>11.4</v>
      </c>
      <c r="E9" s="3">
        <v>30</v>
      </c>
      <c r="F9" s="3">
        <v>6.6</v>
      </c>
      <c r="G9" s="3">
        <v>4</v>
      </c>
      <c r="H9" s="3">
        <v>3</v>
      </c>
      <c r="I9" s="3">
        <v>30</v>
      </c>
      <c r="J9" s="3">
        <v>15</v>
      </c>
      <c r="K9" s="3">
        <v>7</v>
      </c>
    </row>
    <row r="10" spans="1:12" x14ac:dyDescent="0.35">
      <c r="A10" s="2" t="s">
        <v>26</v>
      </c>
      <c r="B10" s="3">
        <v>7.8</v>
      </c>
      <c r="C10" s="3">
        <v>4.2</v>
      </c>
      <c r="D10" s="3">
        <v>11.4</v>
      </c>
      <c r="E10" s="3">
        <v>30</v>
      </c>
      <c r="F10" s="3">
        <v>6.6</v>
      </c>
      <c r="G10" s="3">
        <v>5</v>
      </c>
      <c r="H10" s="3">
        <v>1</v>
      </c>
      <c r="I10" s="3">
        <v>25</v>
      </c>
      <c r="J10" s="3">
        <v>22</v>
      </c>
      <c r="K10" s="3">
        <v>7</v>
      </c>
      <c r="L10" t="s">
        <v>8</v>
      </c>
    </row>
    <row r="11" spans="1:12" x14ac:dyDescent="0.35">
      <c r="A11" s="2" t="s">
        <v>27</v>
      </c>
      <c r="B11" s="3">
        <v>15.6</v>
      </c>
      <c r="C11" s="3">
        <v>8.4</v>
      </c>
      <c r="D11" s="3">
        <v>22.8</v>
      </c>
      <c r="E11" s="3">
        <v>60</v>
      </c>
      <c r="F11" s="3">
        <v>13.2</v>
      </c>
      <c r="G11" s="3">
        <v>13</v>
      </c>
      <c r="H11" s="3">
        <v>4</v>
      </c>
      <c r="I11" s="3">
        <v>35</v>
      </c>
      <c r="J11" s="3">
        <v>45</v>
      </c>
      <c r="K11" s="3">
        <v>22</v>
      </c>
    </row>
    <row r="12" spans="1:12" x14ac:dyDescent="0.35">
      <c r="A12" s="2" t="s">
        <v>28</v>
      </c>
      <c r="B12" s="3">
        <v>7.8</v>
      </c>
      <c r="C12" s="3">
        <v>4.2</v>
      </c>
      <c r="D12" s="3">
        <v>11.4</v>
      </c>
      <c r="E12" s="3">
        <v>30</v>
      </c>
      <c r="F12" s="3">
        <v>6.6</v>
      </c>
      <c r="G12" s="3">
        <v>2</v>
      </c>
      <c r="H12" s="3">
        <v>1</v>
      </c>
      <c r="I12" s="3">
        <v>25</v>
      </c>
      <c r="J12" s="3">
        <v>19</v>
      </c>
      <c r="K12" s="3">
        <v>9</v>
      </c>
    </row>
    <row r="13" spans="1:12" x14ac:dyDescent="0.35">
      <c r="A13" s="2" t="s">
        <v>15</v>
      </c>
      <c r="B13" s="3">
        <v>7.8</v>
      </c>
      <c r="C13" s="3">
        <v>4.2</v>
      </c>
      <c r="D13" s="3">
        <v>11.4</v>
      </c>
      <c r="E13" s="3">
        <v>30</v>
      </c>
      <c r="F13" s="3">
        <v>6.6</v>
      </c>
      <c r="G13" s="3">
        <v>4</v>
      </c>
      <c r="H13" s="3">
        <v>2</v>
      </c>
      <c r="I13" s="3">
        <v>15</v>
      </c>
      <c r="J13" s="3">
        <v>17</v>
      </c>
      <c r="K13" s="3">
        <v>7</v>
      </c>
    </row>
    <row r="14" spans="1:12" x14ac:dyDescent="0.35">
      <c r="A14" s="2" t="s">
        <v>9</v>
      </c>
      <c r="B14" s="3">
        <v>2.34</v>
      </c>
      <c r="C14" s="3">
        <v>1.26</v>
      </c>
      <c r="D14" s="3">
        <v>3.42</v>
      </c>
      <c r="E14" s="3">
        <v>9</v>
      </c>
      <c r="F14" s="3">
        <v>1.98</v>
      </c>
      <c r="G14" s="3">
        <v>2</v>
      </c>
      <c r="H14" s="3">
        <v>0</v>
      </c>
      <c r="I14" s="3">
        <v>4</v>
      </c>
      <c r="J14" s="3">
        <v>8</v>
      </c>
      <c r="K14" s="3">
        <v>4</v>
      </c>
    </row>
    <row r="15" spans="1:12" x14ac:dyDescent="0.35">
      <c r="A15" s="2" t="s">
        <v>11</v>
      </c>
      <c r="B15" s="3">
        <v>3.12</v>
      </c>
      <c r="C15" s="3">
        <v>1.68</v>
      </c>
      <c r="D15" s="3">
        <v>4.5599999999999996</v>
      </c>
      <c r="E15" s="3">
        <v>12</v>
      </c>
      <c r="F15" s="3">
        <v>2.64</v>
      </c>
      <c r="G15" s="3">
        <v>1</v>
      </c>
      <c r="H15" s="3">
        <v>0</v>
      </c>
      <c r="I15" s="3">
        <v>0</v>
      </c>
      <c r="J15" s="3">
        <v>23</v>
      </c>
      <c r="K15" s="3">
        <v>0</v>
      </c>
    </row>
    <row r="16" spans="1:12" x14ac:dyDescent="0.35">
      <c r="A16" s="2" t="s">
        <v>12</v>
      </c>
      <c r="B16" s="3">
        <v>3.12</v>
      </c>
      <c r="C16" s="3">
        <v>1.68</v>
      </c>
      <c r="D16" s="3">
        <v>4.5599999999999996</v>
      </c>
      <c r="E16" s="3">
        <v>12</v>
      </c>
      <c r="F16" s="3">
        <v>2.64</v>
      </c>
      <c r="G16" s="3">
        <v>0</v>
      </c>
      <c r="H16" s="3">
        <v>0</v>
      </c>
      <c r="I16" s="3">
        <v>0</v>
      </c>
      <c r="J16" s="3">
        <v>9</v>
      </c>
      <c r="K16" s="3">
        <v>0</v>
      </c>
    </row>
    <row r="17" spans="1:11" x14ac:dyDescent="0.35">
      <c r="A17" s="2" t="s">
        <v>13</v>
      </c>
      <c r="B17" s="3">
        <v>3.12</v>
      </c>
      <c r="C17" s="3">
        <v>1.68</v>
      </c>
      <c r="D17" s="3">
        <v>4.5599999999999996</v>
      </c>
      <c r="E17" s="3">
        <v>12</v>
      </c>
      <c r="F17" s="3">
        <v>2.64</v>
      </c>
      <c r="G17" s="3">
        <v>0</v>
      </c>
      <c r="H17" s="3">
        <v>0</v>
      </c>
      <c r="I17" s="3">
        <v>0</v>
      </c>
      <c r="J17" s="3">
        <v>6</v>
      </c>
      <c r="K17" s="3">
        <v>0</v>
      </c>
    </row>
    <row r="18" spans="1:11" x14ac:dyDescent="0.35">
      <c r="A18" s="2" t="s">
        <v>29</v>
      </c>
      <c r="B18" s="3">
        <v>3.12</v>
      </c>
      <c r="C18" s="3">
        <v>1.68</v>
      </c>
      <c r="D18" s="3">
        <v>4.5599999999999996</v>
      </c>
      <c r="E18" s="3">
        <v>12</v>
      </c>
      <c r="F18" s="3">
        <v>2.64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</row>
    <row r="19" spans="1:11" x14ac:dyDescent="0.35">
      <c r="A19" s="2" t="s">
        <v>10</v>
      </c>
      <c r="B19" s="3">
        <v>2.34</v>
      </c>
      <c r="C19" s="3">
        <v>1.26</v>
      </c>
      <c r="D19" s="3">
        <v>3.42</v>
      </c>
      <c r="E19" s="3">
        <v>9</v>
      </c>
      <c r="F19" s="3">
        <v>1.98</v>
      </c>
      <c r="G19" s="3">
        <v>0</v>
      </c>
      <c r="H19" s="3">
        <v>0</v>
      </c>
      <c r="I19" s="3">
        <v>2</v>
      </c>
      <c r="J19" s="3">
        <v>11</v>
      </c>
      <c r="K19" s="3">
        <v>2</v>
      </c>
    </row>
    <row r="20" spans="1:11" x14ac:dyDescent="0.35">
      <c r="A20" s="2" t="s">
        <v>14</v>
      </c>
      <c r="B20" s="3">
        <v>2.34</v>
      </c>
      <c r="C20" s="3">
        <v>1.26</v>
      </c>
      <c r="D20" s="3">
        <v>3.42</v>
      </c>
      <c r="E20" s="3">
        <v>9</v>
      </c>
      <c r="F20" s="3">
        <v>1.98</v>
      </c>
      <c r="G20" s="3">
        <v>0</v>
      </c>
      <c r="H20" s="3">
        <v>1</v>
      </c>
      <c r="I20" s="3">
        <v>1</v>
      </c>
      <c r="J20" s="3">
        <v>6</v>
      </c>
      <c r="K20" s="3">
        <v>0</v>
      </c>
    </row>
    <row r="21" spans="1:11" x14ac:dyDescent="0.35">
      <c r="A21" s="26" t="s">
        <v>16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</row>
    <row r="22" spans="1:11" ht="31.5" customHeight="1" x14ac:dyDescent="0.35">
      <c r="A22" s="28" t="s">
        <v>0</v>
      </c>
      <c r="B22" s="30" t="s">
        <v>1</v>
      </c>
      <c r="C22" s="31"/>
      <c r="D22" s="31"/>
      <c r="E22" s="31"/>
      <c r="F22" s="32"/>
      <c r="G22" s="33" t="s">
        <v>2</v>
      </c>
      <c r="H22" s="33"/>
      <c r="I22" s="33"/>
      <c r="J22" s="33"/>
      <c r="K22" s="33"/>
    </row>
    <row r="23" spans="1:11" x14ac:dyDescent="0.35">
      <c r="A23" s="29"/>
      <c r="B23" s="6" t="s">
        <v>3</v>
      </c>
      <c r="C23" s="6" t="s">
        <v>4</v>
      </c>
      <c r="D23" s="6" t="s">
        <v>5</v>
      </c>
      <c r="E23" s="6" t="s">
        <v>6</v>
      </c>
      <c r="F23" s="6" t="s">
        <v>7</v>
      </c>
      <c r="G23" s="1" t="s">
        <v>3</v>
      </c>
      <c r="H23" s="1" t="s">
        <v>4</v>
      </c>
      <c r="I23" s="1" t="s">
        <v>5</v>
      </c>
      <c r="J23" s="1" t="s">
        <v>6</v>
      </c>
      <c r="K23" s="1" t="s">
        <v>7</v>
      </c>
    </row>
    <row r="24" spans="1:11" x14ac:dyDescent="0.35">
      <c r="A24" s="2" t="s">
        <v>21</v>
      </c>
      <c r="B24" s="3">
        <v>15.6</v>
      </c>
      <c r="C24" s="3">
        <v>8.4</v>
      </c>
      <c r="D24" s="3">
        <v>22.8</v>
      </c>
      <c r="E24" s="3">
        <v>60</v>
      </c>
      <c r="F24" s="3">
        <v>13.2</v>
      </c>
      <c r="G24" s="3">
        <v>11</v>
      </c>
      <c r="H24" s="3">
        <v>8</v>
      </c>
      <c r="I24" s="3">
        <v>60</v>
      </c>
      <c r="J24" s="3">
        <v>14</v>
      </c>
      <c r="K24" s="3">
        <v>25</v>
      </c>
    </row>
    <row r="25" spans="1:11" x14ac:dyDescent="0.35">
      <c r="A25" s="2" t="s">
        <v>22</v>
      </c>
      <c r="B25" s="3">
        <v>15.6</v>
      </c>
      <c r="C25" s="3">
        <v>8.4</v>
      </c>
      <c r="D25" s="3">
        <v>22.8</v>
      </c>
      <c r="E25" s="3">
        <v>60</v>
      </c>
      <c r="F25" s="3">
        <v>13.2</v>
      </c>
      <c r="G25" s="3">
        <v>9</v>
      </c>
      <c r="H25" s="3">
        <v>5</v>
      </c>
      <c r="I25" s="3">
        <v>58</v>
      </c>
      <c r="J25" s="3">
        <v>37</v>
      </c>
      <c r="K25" s="3">
        <v>11</v>
      </c>
    </row>
    <row r="26" spans="1:11" x14ac:dyDescent="0.35">
      <c r="A26" s="2" t="s">
        <v>23</v>
      </c>
      <c r="B26" s="3">
        <v>7.8</v>
      </c>
      <c r="C26" s="3">
        <v>4.2</v>
      </c>
      <c r="D26" s="3">
        <v>11.4</v>
      </c>
      <c r="E26" s="3">
        <v>30</v>
      </c>
      <c r="F26" s="3">
        <v>6.6</v>
      </c>
      <c r="G26" s="3">
        <v>8</v>
      </c>
      <c r="H26" s="3">
        <v>4</v>
      </c>
      <c r="I26" s="3">
        <v>24</v>
      </c>
      <c r="J26" s="3">
        <v>12</v>
      </c>
      <c r="K26" s="3">
        <v>12</v>
      </c>
    </row>
    <row r="27" spans="1:11" x14ac:dyDescent="0.35">
      <c r="A27" s="2" t="s">
        <v>24</v>
      </c>
      <c r="B27" s="3">
        <v>7.8</v>
      </c>
      <c r="C27" s="3">
        <v>4.2</v>
      </c>
      <c r="D27" s="3">
        <v>11.4</v>
      </c>
      <c r="E27" s="3">
        <v>30</v>
      </c>
      <c r="F27" s="3">
        <v>6.6</v>
      </c>
      <c r="G27" s="3">
        <v>0</v>
      </c>
      <c r="H27" s="3">
        <v>0</v>
      </c>
      <c r="I27" s="3">
        <v>30</v>
      </c>
      <c r="J27" s="3">
        <v>5</v>
      </c>
      <c r="K27" s="3">
        <v>16</v>
      </c>
    </row>
    <row r="28" spans="1:11" ht="29" x14ac:dyDescent="0.35">
      <c r="A28" s="8" t="s">
        <v>25</v>
      </c>
      <c r="B28" s="3">
        <v>7.8</v>
      </c>
      <c r="C28" s="3">
        <v>4.2</v>
      </c>
      <c r="D28" s="3">
        <v>11.4</v>
      </c>
      <c r="E28" s="3">
        <v>30</v>
      </c>
      <c r="F28" s="3">
        <v>6.6</v>
      </c>
      <c r="G28" s="3">
        <v>5</v>
      </c>
      <c r="H28" s="3">
        <v>0</v>
      </c>
      <c r="I28" s="3">
        <v>31</v>
      </c>
      <c r="J28" s="3">
        <v>9</v>
      </c>
      <c r="K28" s="3">
        <v>11</v>
      </c>
    </row>
    <row r="29" spans="1:11" x14ac:dyDescent="0.35">
      <c r="A29" s="2" t="s">
        <v>26</v>
      </c>
      <c r="B29" s="3">
        <v>7.8</v>
      </c>
      <c r="C29" s="3">
        <v>4.2</v>
      </c>
      <c r="D29" s="3">
        <v>11.4</v>
      </c>
      <c r="E29" s="3">
        <v>30</v>
      </c>
      <c r="F29" s="3">
        <v>6.6</v>
      </c>
      <c r="G29" s="3">
        <v>2</v>
      </c>
      <c r="H29" s="3">
        <v>3</v>
      </c>
      <c r="I29" s="3">
        <v>31</v>
      </c>
      <c r="J29" s="3">
        <v>17</v>
      </c>
      <c r="K29" s="3">
        <v>7</v>
      </c>
    </row>
    <row r="30" spans="1:11" x14ac:dyDescent="0.35">
      <c r="A30" s="2" t="s">
        <v>27</v>
      </c>
      <c r="B30" s="3">
        <v>15.6</v>
      </c>
      <c r="C30" s="3">
        <v>8.4</v>
      </c>
      <c r="D30" s="3">
        <v>22.8</v>
      </c>
      <c r="E30" s="3">
        <v>60</v>
      </c>
      <c r="F30" s="3">
        <v>13.2</v>
      </c>
      <c r="G30" s="3">
        <v>15</v>
      </c>
      <c r="H30" s="3">
        <v>5</v>
      </c>
      <c r="I30" s="3">
        <v>57</v>
      </c>
      <c r="J30" s="3">
        <v>26</v>
      </c>
      <c r="K30" s="3">
        <v>17</v>
      </c>
    </row>
    <row r="31" spans="1:11" x14ac:dyDescent="0.35">
      <c r="A31" s="2" t="s">
        <v>28</v>
      </c>
      <c r="B31" s="3">
        <v>7.8</v>
      </c>
      <c r="C31" s="3">
        <v>4.2</v>
      </c>
      <c r="D31" s="3">
        <v>11.4</v>
      </c>
      <c r="E31" s="3">
        <v>30</v>
      </c>
      <c r="F31" s="3">
        <v>6.6</v>
      </c>
      <c r="G31" s="3">
        <v>1</v>
      </c>
      <c r="H31" s="3">
        <v>0</v>
      </c>
      <c r="I31" s="3">
        <v>33</v>
      </c>
      <c r="J31" s="3">
        <v>10</v>
      </c>
      <c r="K31" s="3">
        <v>6</v>
      </c>
    </row>
    <row r="32" spans="1:11" x14ac:dyDescent="0.35">
      <c r="A32" s="2" t="s">
        <v>15</v>
      </c>
      <c r="B32" s="3">
        <v>7.8</v>
      </c>
      <c r="C32" s="3">
        <v>4.2</v>
      </c>
      <c r="D32" s="3">
        <v>11.4</v>
      </c>
      <c r="E32" s="3">
        <v>30</v>
      </c>
      <c r="F32" s="3">
        <v>6.6</v>
      </c>
      <c r="G32" s="3">
        <v>8</v>
      </c>
      <c r="H32" s="3">
        <v>5</v>
      </c>
      <c r="I32" s="3">
        <v>12</v>
      </c>
      <c r="J32" s="3">
        <v>10</v>
      </c>
      <c r="K32" s="3">
        <v>15</v>
      </c>
    </row>
    <row r="33" spans="1:11" x14ac:dyDescent="0.35">
      <c r="A33" s="2" t="s">
        <v>9</v>
      </c>
      <c r="B33" s="3">
        <v>2.34</v>
      </c>
      <c r="C33" s="3">
        <v>1.26</v>
      </c>
      <c r="D33" s="3">
        <v>3.42</v>
      </c>
      <c r="E33" s="3">
        <v>9</v>
      </c>
      <c r="F33" s="3">
        <v>1.98</v>
      </c>
      <c r="G33" s="3">
        <v>0</v>
      </c>
      <c r="H33" s="3">
        <v>0</v>
      </c>
      <c r="I33" s="3">
        <v>6</v>
      </c>
      <c r="J33" s="3">
        <v>9</v>
      </c>
      <c r="K33" s="3">
        <v>3</v>
      </c>
    </row>
    <row r="34" spans="1:11" x14ac:dyDescent="0.35">
      <c r="A34" s="2" t="s">
        <v>11</v>
      </c>
      <c r="B34" s="3">
        <v>3.12</v>
      </c>
      <c r="C34" s="3">
        <v>1.68</v>
      </c>
      <c r="D34" s="3">
        <v>4.5599999999999996</v>
      </c>
      <c r="E34" s="3">
        <v>12</v>
      </c>
      <c r="F34" s="3">
        <v>2.64</v>
      </c>
      <c r="G34" s="3">
        <v>1</v>
      </c>
      <c r="H34" s="3">
        <v>0</v>
      </c>
      <c r="I34" s="3">
        <v>6</v>
      </c>
      <c r="J34" s="3">
        <v>4</v>
      </c>
      <c r="K34" s="3">
        <v>0</v>
      </c>
    </row>
    <row r="35" spans="1:11" x14ac:dyDescent="0.35">
      <c r="A35" s="2" t="s">
        <v>12</v>
      </c>
      <c r="B35" s="3">
        <v>3.12</v>
      </c>
      <c r="C35" s="3">
        <v>1.68</v>
      </c>
      <c r="D35" s="3">
        <v>4.5599999999999996</v>
      </c>
      <c r="E35" s="3">
        <v>12</v>
      </c>
      <c r="F35" s="3">
        <v>2.64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</row>
    <row r="36" spans="1:11" x14ac:dyDescent="0.35">
      <c r="A36" s="2" t="s">
        <v>13</v>
      </c>
      <c r="B36" s="3">
        <v>3.12</v>
      </c>
      <c r="C36" s="3">
        <v>1.68</v>
      </c>
      <c r="D36" s="3">
        <v>4.5599999999999996</v>
      </c>
      <c r="E36" s="3">
        <v>12</v>
      </c>
      <c r="F36" s="3">
        <v>2.64</v>
      </c>
      <c r="G36" s="3">
        <v>0</v>
      </c>
      <c r="H36" s="3">
        <v>0</v>
      </c>
      <c r="I36" s="3">
        <v>2</v>
      </c>
      <c r="J36" s="3">
        <v>4</v>
      </c>
      <c r="K36" s="3">
        <v>1</v>
      </c>
    </row>
    <row r="37" spans="1:11" x14ac:dyDescent="0.35">
      <c r="A37" s="2" t="s">
        <v>30</v>
      </c>
      <c r="B37" s="3">
        <v>3.12</v>
      </c>
      <c r="C37" s="3">
        <v>1.68</v>
      </c>
      <c r="D37" s="3">
        <v>4.5599999999999996</v>
      </c>
      <c r="E37" s="3">
        <v>12</v>
      </c>
      <c r="F37" s="3">
        <v>2.64</v>
      </c>
      <c r="G37" s="3">
        <v>0</v>
      </c>
      <c r="H37" s="3">
        <v>0</v>
      </c>
      <c r="I37" s="3">
        <v>1</v>
      </c>
      <c r="J37" s="3">
        <v>5</v>
      </c>
      <c r="K37" s="3">
        <v>0</v>
      </c>
    </row>
    <row r="38" spans="1:11" x14ac:dyDescent="0.35">
      <c r="A38" s="2" t="s">
        <v>10</v>
      </c>
      <c r="B38" s="3">
        <v>2.34</v>
      </c>
      <c r="C38" s="3">
        <v>1.26</v>
      </c>
      <c r="D38" s="3">
        <v>3.42</v>
      </c>
      <c r="E38" s="3">
        <v>9</v>
      </c>
      <c r="F38" s="3">
        <v>1.98</v>
      </c>
      <c r="G38" s="3">
        <v>0</v>
      </c>
      <c r="H38" s="3">
        <v>0</v>
      </c>
      <c r="I38" s="3">
        <v>2</v>
      </c>
      <c r="J38" s="3">
        <v>3</v>
      </c>
      <c r="K38" s="3">
        <v>1</v>
      </c>
    </row>
    <row r="39" spans="1:11" x14ac:dyDescent="0.35">
      <c r="A39" s="2" t="s">
        <v>14</v>
      </c>
      <c r="B39" s="3">
        <v>2.34</v>
      </c>
      <c r="C39" s="3">
        <v>1.26</v>
      </c>
      <c r="D39" s="3">
        <v>3.42</v>
      </c>
      <c r="E39" s="3">
        <v>9</v>
      </c>
      <c r="F39" s="3">
        <v>1.98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</row>
    <row r="40" spans="1:11" x14ac:dyDescent="0.35">
      <c r="A40" s="26" t="s">
        <v>17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</row>
    <row r="41" spans="1:11" ht="31.5" customHeight="1" x14ac:dyDescent="0.35">
      <c r="A41" s="35" t="s">
        <v>0</v>
      </c>
      <c r="B41" s="37" t="s">
        <v>1</v>
      </c>
      <c r="C41" s="37"/>
      <c r="D41" s="37"/>
      <c r="E41" s="37"/>
      <c r="F41" s="37"/>
      <c r="G41" s="33" t="s">
        <v>2</v>
      </c>
      <c r="H41" s="33"/>
      <c r="I41" s="33"/>
      <c r="J41" s="33"/>
      <c r="K41" s="33"/>
    </row>
    <row r="42" spans="1:11" x14ac:dyDescent="0.35">
      <c r="A42" s="36"/>
      <c r="B42" s="6" t="s">
        <v>3</v>
      </c>
      <c r="C42" s="6" t="s">
        <v>4</v>
      </c>
      <c r="D42" s="6" t="s">
        <v>5</v>
      </c>
      <c r="E42" s="6" t="s">
        <v>6</v>
      </c>
      <c r="F42" s="6" t="s">
        <v>7</v>
      </c>
      <c r="G42" s="1" t="s">
        <v>3</v>
      </c>
      <c r="H42" s="1" t="s">
        <v>4</v>
      </c>
      <c r="I42" s="1" t="s">
        <v>5</v>
      </c>
      <c r="J42" s="1" t="s">
        <v>6</v>
      </c>
      <c r="K42" s="1" t="s">
        <v>7</v>
      </c>
    </row>
    <row r="43" spans="1:11" x14ac:dyDescent="0.35">
      <c r="A43" s="2" t="s">
        <v>21</v>
      </c>
      <c r="B43" s="3">
        <v>15.6</v>
      </c>
      <c r="C43" s="3">
        <v>8.4</v>
      </c>
      <c r="D43" s="3">
        <v>22.8</v>
      </c>
      <c r="E43" s="3">
        <v>60</v>
      </c>
      <c r="F43" s="3">
        <v>13.2</v>
      </c>
      <c r="G43" s="3">
        <v>15</v>
      </c>
      <c r="H43" s="3">
        <v>6</v>
      </c>
      <c r="I43" s="3">
        <v>54</v>
      </c>
      <c r="J43" s="3">
        <v>19</v>
      </c>
      <c r="K43" s="3">
        <v>25</v>
      </c>
    </row>
    <row r="44" spans="1:11" x14ac:dyDescent="0.35">
      <c r="A44" s="2" t="s">
        <v>22</v>
      </c>
      <c r="B44" s="3">
        <v>15.6</v>
      </c>
      <c r="C44" s="3">
        <v>8.4</v>
      </c>
      <c r="D44" s="3">
        <v>22.8</v>
      </c>
      <c r="E44" s="3">
        <v>60</v>
      </c>
      <c r="F44" s="3">
        <v>13.2</v>
      </c>
      <c r="G44" s="3">
        <v>7</v>
      </c>
      <c r="H44" s="3">
        <v>7</v>
      </c>
      <c r="I44" s="3">
        <v>66</v>
      </c>
      <c r="J44" s="3">
        <v>31</v>
      </c>
      <c r="K44" s="3">
        <v>14</v>
      </c>
    </row>
    <row r="45" spans="1:11" x14ac:dyDescent="0.35">
      <c r="A45" s="2" t="s">
        <v>23</v>
      </c>
      <c r="B45" s="3">
        <v>7.8</v>
      </c>
      <c r="C45" s="3">
        <v>4.2</v>
      </c>
      <c r="D45" s="3">
        <v>11.4</v>
      </c>
      <c r="E45" s="3">
        <v>30</v>
      </c>
      <c r="F45" s="3">
        <v>6.6</v>
      </c>
      <c r="G45" s="3">
        <v>4</v>
      </c>
      <c r="H45" s="3">
        <v>4</v>
      </c>
      <c r="I45" s="3">
        <v>30</v>
      </c>
      <c r="J45" s="3">
        <v>10</v>
      </c>
      <c r="K45" s="3">
        <v>7</v>
      </c>
    </row>
    <row r="46" spans="1:11" x14ac:dyDescent="0.35">
      <c r="A46" s="2" t="s">
        <v>24</v>
      </c>
      <c r="B46" s="3">
        <v>7.8</v>
      </c>
      <c r="C46" s="3">
        <v>4.2</v>
      </c>
      <c r="D46" s="3">
        <v>11.4</v>
      </c>
      <c r="E46" s="3">
        <v>30</v>
      </c>
      <c r="F46" s="3">
        <v>6.6</v>
      </c>
      <c r="G46" s="3">
        <v>2</v>
      </c>
      <c r="H46" s="3">
        <v>0</v>
      </c>
      <c r="I46" s="3">
        <v>28</v>
      </c>
      <c r="J46" s="3">
        <v>10</v>
      </c>
      <c r="K46" s="3">
        <v>5</v>
      </c>
    </row>
    <row r="47" spans="1:11" ht="29" x14ac:dyDescent="0.35">
      <c r="A47" s="8" t="s">
        <v>25</v>
      </c>
      <c r="B47" s="3">
        <v>7.8</v>
      </c>
      <c r="C47" s="3">
        <v>4.2</v>
      </c>
      <c r="D47" s="3">
        <v>11.4</v>
      </c>
      <c r="E47" s="3">
        <v>30</v>
      </c>
      <c r="F47" s="3">
        <v>6.6</v>
      </c>
      <c r="G47" s="3">
        <v>0</v>
      </c>
      <c r="H47" s="3">
        <v>2</v>
      </c>
      <c r="I47" s="3">
        <v>25</v>
      </c>
      <c r="J47" s="3">
        <v>11</v>
      </c>
      <c r="K47" s="3">
        <v>10</v>
      </c>
    </row>
    <row r="48" spans="1:11" x14ac:dyDescent="0.35">
      <c r="A48" s="2" t="s">
        <v>26</v>
      </c>
      <c r="B48" s="3">
        <v>7.8</v>
      </c>
      <c r="C48" s="3">
        <v>4.2</v>
      </c>
      <c r="D48" s="3">
        <v>11.4</v>
      </c>
      <c r="E48" s="3">
        <v>30</v>
      </c>
      <c r="F48" s="3">
        <v>6.6</v>
      </c>
      <c r="G48" s="3">
        <v>0</v>
      </c>
      <c r="H48" s="3">
        <v>1</v>
      </c>
      <c r="I48" s="3">
        <v>35</v>
      </c>
      <c r="J48" s="3">
        <v>16</v>
      </c>
      <c r="K48" s="3">
        <v>7</v>
      </c>
    </row>
    <row r="49" spans="1:11" x14ac:dyDescent="0.35">
      <c r="A49" s="2" t="s">
        <v>27</v>
      </c>
      <c r="B49" s="3">
        <v>15.6</v>
      </c>
      <c r="C49" s="3">
        <v>8.4</v>
      </c>
      <c r="D49" s="3">
        <v>22.8</v>
      </c>
      <c r="E49" s="3">
        <v>60</v>
      </c>
      <c r="F49" s="3">
        <v>13.2</v>
      </c>
      <c r="G49" s="3">
        <v>16</v>
      </c>
      <c r="H49" s="3">
        <v>0</v>
      </c>
      <c r="I49" s="3">
        <v>56</v>
      </c>
      <c r="J49" s="3">
        <v>31</v>
      </c>
      <c r="K49" s="3">
        <v>16</v>
      </c>
    </row>
    <row r="50" spans="1:11" x14ac:dyDescent="0.35">
      <c r="A50" s="2" t="s">
        <v>28</v>
      </c>
      <c r="B50" s="3">
        <v>7.8</v>
      </c>
      <c r="C50" s="3">
        <v>4.2</v>
      </c>
      <c r="D50" s="3">
        <v>11.4</v>
      </c>
      <c r="E50" s="3">
        <v>30</v>
      </c>
      <c r="F50" s="3">
        <v>6.6</v>
      </c>
      <c r="G50" s="3">
        <v>0</v>
      </c>
      <c r="H50" s="3">
        <v>0</v>
      </c>
      <c r="I50" s="3">
        <v>24</v>
      </c>
      <c r="J50" s="3">
        <v>13</v>
      </c>
      <c r="K50" s="3">
        <v>8</v>
      </c>
    </row>
    <row r="51" spans="1:11" x14ac:dyDescent="0.35">
      <c r="A51" s="2" t="s">
        <v>15</v>
      </c>
      <c r="B51" s="3">
        <v>7.8</v>
      </c>
      <c r="C51" s="3">
        <v>4.2</v>
      </c>
      <c r="D51" s="3">
        <v>11.4</v>
      </c>
      <c r="E51" s="3">
        <v>30</v>
      </c>
      <c r="F51" s="3">
        <v>6.6</v>
      </c>
      <c r="G51" s="3">
        <v>4</v>
      </c>
      <c r="H51" s="3">
        <v>3</v>
      </c>
      <c r="I51" s="3">
        <v>22</v>
      </c>
      <c r="J51" s="3">
        <v>21</v>
      </c>
      <c r="K51" s="3">
        <v>10</v>
      </c>
    </row>
    <row r="52" spans="1:11" x14ac:dyDescent="0.35">
      <c r="A52" s="2" t="s">
        <v>9</v>
      </c>
      <c r="B52" s="3">
        <v>2.34</v>
      </c>
      <c r="C52" s="3">
        <v>1.26</v>
      </c>
      <c r="D52" s="3">
        <v>3.42</v>
      </c>
      <c r="E52" s="3">
        <v>9</v>
      </c>
      <c r="F52" s="3">
        <v>1.98</v>
      </c>
      <c r="G52" s="3">
        <v>3</v>
      </c>
      <c r="H52" s="3">
        <v>0</v>
      </c>
      <c r="I52" s="3">
        <v>3</v>
      </c>
      <c r="J52" s="3">
        <v>9</v>
      </c>
      <c r="K52" s="3">
        <v>3</v>
      </c>
    </row>
    <row r="53" spans="1:11" x14ac:dyDescent="0.35">
      <c r="A53" s="2" t="s">
        <v>11</v>
      </c>
      <c r="B53" s="3">
        <v>3.12</v>
      </c>
      <c r="C53" s="3">
        <v>1.68</v>
      </c>
      <c r="D53" s="3">
        <v>4.5599999999999996</v>
      </c>
      <c r="E53" s="3">
        <v>12</v>
      </c>
      <c r="F53" s="3">
        <v>2.64</v>
      </c>
      <c r="G53" s="3">
        <v>1</v>
      </c>
      <c r="H53" s="3">
        <v>0</v>
      </c>
      <c r="I53" s="3">
        <v>2</v>
      </c>
      <c r="J53" s="3">
        <v>15</v>
      </c>
      <c r="K53" s="3">
        <v>1</v>
      </c>
    </row>
    <row r="54" spans="1:11" x14ac:dyDescent="0.35">
      <c r="A54" s="2" t="s">
        <v>12</v>
      </c>
      <c r="B54" s="3">
        <v>3.12</v>
      </c>
      <c r="C54" s="3">
        <v>1.68</v>
      </c>
      <c r="D54" s="3">
        <v>4.5599999999999996</v>
      </c>
      <c r="E54" s="3">
        <v>12</v>
      </c>
      <c r="F54" s="3">
        <v>2.64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</row>
    <row r="55" spans="1:11" x14ac:dyDescent="0.35">
      <c r="A55" s="2" t="s">
        <v>13</v>
      </c>
      <c r="B55" s="3">
        <v>3.12</v>
      </c>
      <c r="C55" s="3">
        <v>1.68</v>
      </c>
      <c r="D55" s="3">
        <v>4.5599999999999996</v>
      </c>
      <c r="E55" s="3">
        <v>12</v>
      </c>
      <c r="F55" s="3">
        <v>2.64</v>
      </c>
      <c r="G55" s="3">
        <v>0</v>
      </c>
      <c r="H55" s="3">
        <v>0</v>
      </c>
      <c r="I55" s="3">
        <v>0</v>
      </c>
      <c r="J55" s="3">
        <v>7</v>
      </c>
      <c r="K55" s="3">
        <v>1</v>
      </c>
    </row>
    <row r="56" spans="1:11" x14ac:dyDescent="0.35">
      <c r="A56" s="2" t="s">
        <v>30</v>
      </c>
      <c r="B56" s="3">
        <v>3.12</v>
      </c>
      <c r="C56" s="3">
        <v>1.68</v>
      </c>
      <c r="D56" s="3">
        <v>4.5599999999999996</v>
      </c>
      <c r="E56" s="3">
        <v>12</v>
      </c>
      <c r="F56" s="3">
        <v>2.64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</row>
    <row r="57" spans="1:11" x14ac:dyDescent="0.35">
      <c r="A57" s="2" t="s">
        <v>10</v>
      </c>
      <c r="B57" s="3">
        <v>2.34</v>
      </c>
      <c r="C57" s="3">
        <v>1.26</v>
      </c>
      <c r="D57" s="3">
        <v>3.42</v>
      </c>
      <c r="E57" s="3">
        <v>9</v>
      </c>
      <c r="F57" s="3">
        <v>1.98</v>
      </c>
      <c r="G57" s="3">
        <v>0</v>
      </c>
      <c r="H57" s="3">
        <v>0</v>
      </c>
      <c r="I57" s="3">
        <v>3</v>
      </c>
      <c r="J57" s="3">
        <v>8</v>
      </c>
      <c r="K57" s="3">
        <v>0</v>
      </c>
    </row>
    <row r="58" spans="1:11" x14ac:dyDescent="0.35">
      <c r="A58" s="2" t="s">
        <v>14</v>
      </c>
      <c r="B58" s="3">
        <v>2.34</v>
      </c>
      <c r="C58" s="3">
        <v>1.26</v>
      </c>
      <c r="D58" s="3">
        <v>3.42</v>
      </c>
      <c r="E58" s="3">
        <v>9</v>
      </c>
      <c r="F58" s="3">
        <v>1.98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</row>
    <row r="59" spans="1:11" x14ac:dyDescent="0.35">
      <c r="A59" s="26" t="s">
        <v>18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</row>
    <row r="60" spans="1:11" ht="37.5" customHeight="1" x14ac:dyDescent="0.35">
      <c r="A60" s="35" t="s">
        <v>0</v>
      </c>
      <c r="B60" s="37" t="s">
        <v>1</v>
      </c>
      <c r="C60" s="37"/>
      <c r="D60" s="37"/>
      <c r="E60" s="37"/>
      <c r="F60" s="37"/>
      <c r="G60" s="33" t="s">
        <v>2</v>
      </c>
      <c r="H60" s="33"/>
      <c r="I60" s="33"/>
      <c r="J60" s="33"/>
      <c r="K60" s="33"/>
    </row>
    <row r="61" spans="1:11" x14ac:dyDescent="0.35">
      <c r="A61" s="36"/>
      <c r="B61" s="6" t="s">
        <v>3</v>
      </c>
      <c r="C61" s="6" t="s">
        <v>4</v>
      </c>
      <c r="D61" s="6" t="s">
        <v>5</v>
      </c>
      <c r="E61" s="6" t="s">
        <v>6</v>
      </c>
      <c r="F61" s="6" t="s">
        <v>7</v>
      </c>
      <c r="G61" s="1" t="s">
        <v>3</v>
      </c>
      <c r="H61" s="1" t="s">
        <v>4</v>
      </c>
      <c r="I61" s="1" t="s">
        <v>5</v>
      </c>
      <c r="J61" s="1" t="s">
        <v>6</v>
      </c>
      <c r="K61" s="1" t="s">
        <v>7</v>
      </c>
    </row>
    <row r="62" spans="1:11" x14ac:dyDescent="0.35">
      <c r="A62" s="2" t="s">
        <v>21</v>
      </c>
      <c r="B62" s="3">
        <v>15.6</v>
      </c>
      <c r="C62" s="3">
        <v>8.4</v>
      </c>
      <c r="D62" s="3">
        <v>22.8</v>
      </c>
      <c r="E62" s="3">
        <v>60</v>
      </c>
      <c r="F62" s="3">
        <v>13.2</v>
      </c>
      <c r="G62" s="3">
        <v>12</v>
      </c>
      <c r="H62" s="3">
        <v>8</v>
      </c>
      <c r="I62" s="3">
        <v>54</v>
      </c>
      <c r="J62" s="3">
        <v>19</v>
      </c>
      <c r="K62" s="3">
        <v>21</v>
      </c>
    </row>
    <row r="63" spans="1:11" x14ac:dyDescent="0.35">
      <c r="A63" s="2" t="s">
        <v>22</v>
      </c>
      <c r="B63" s="3">
        <v>15.6</v>
      </c>
      <c r="C63" s="3">
        <v>8.4</v>
      </c>
      <c r="D63" s="3">
        <v>22.8</v>
      </c>
      <c r="E63" s="3">
        <v>60</v>
      </c>
      <c r="F63" s="3">
        <v>13.2</v>
      </c>
      <c r="G63" s="3">
        <v>13</v>
      </c>
      <c r="H63" s="3">
        <v>7</v>
      </c>
      <c r="I63" s="3">
        <v>50</v>
      </c>
      <c r="J63" s="3">
        <v>33</v>
      </c>
      <c r="K63" s="3">
        <v>17</v>
      </c>
    </row>
    <row r="64" spans="1:11" x14ac:dyDescent="0.35">
      <c r="A64" s="2" t="s">
        <v>23</v>
      </c>
      <c r="B64" s="3">
        <v>7.8</v>
      </c>
      <c r="C64" s="3">
        <v>4.2</v>
      </c>
      <c r="D64" s="3">
        <v>11.4</v>
      </c>
      <c r="E64" s="3">
        <v>30</v>
      </c>
      <c r="F64" s="3">
        <v>6.6</v>
      </c>
      <c r="G64" s="3">
        <v>5</v>
      </c>
      <c r="H64" s="3">
        <v>3</v>
      </c>
      <c r="I64" s="3">
        <v>28</v>
      </c>
      <c r="J64" s="3">
        <v>14</v>
      </c>
      <c r="K64" s="3">
        <v>10</v>
      </c>
    </row>
    <row r="65" spans="1:11" x14ac:dyDescent="0.35">
      <c r="A65" s="2" t="s">
        <v>24</v>
      </c>
      <c r="B65" s="3">
        <v>7.8</v>
      </c>
      <c r="C65" s="3">
        <v>4.2</v>
      </c>
      <c r="D65" s="3">
        <v>11.4</v>
      </c>
      <c r="E65" s="3">
        <v>30</v>
      </c>
      <c r="F65" s="3">
        <v>6.6</v>
      </c>
      <c r="G65" s="3">
        <v>3</v>
      </c>
      <c r="H65" s="3">
        <v>0</v>
      </c>
      <c r="I65" s="3">
        <v>26</v>
      </c>
      <c r="J65" s="3">
        <v>11</v>
      </c>
      <c r="K65" s="3">
        <v>12</v>
      </c>
    </row>
    <row r="66" spans="1:11" ht="29" x14ac:dyDescent="0.35">
      <c r="A66" s="8" t="s">
        <v>25</v>
      </c>
      <c r="B66" s="3">
        <v>7.8</v>
      </c>
      <c r="C66" s="3">
        <v>4.2</v>
      </c>
      <c r="D66" s="3">
        <v>11.4</v>
      </c>
      <c r="E66" s="3">
        <v>30</v>
      </c>
      <c r="F66" s="3">
        <v>6.6</v>
      </c>
      <c r="G66" s="3">
        <v>1</v>
      </c>
      <c r="H66" s="3">
        <v>0</v>
      </c>
      <c r="I66" s="3">
        <v>38</v>
      </c>
      <c r="J66" s="3">
        <v>11</v>
      </c>
      <c r="K66" s="3">
        <v>8</v>
      </c>
    </row>
    <row r="67" spans="1:11" x14ac:dyDescent="0.35">
      <c r="A67" s="2" t="s">
        <v>26</v>
      </c>
      <c r="B67" s="3">
        <v>7.8</v>
      </c>
      <c r="C67" s="3">
        <v>4.2</v>
      </c>
      <c r="D67" s="3">
        <v>11.4</v>
      </c>
      <c r="E67" s="3">
        <v>30</v>
      </c>
      <c r="F67" s="3">
        <v>6.6</v>
      </c>
      <c r="G67" s="3">
        <v>4</v>
      </c>
      <c r="H67" s="3">
        <v>2</v>
      </c>
      <c r="I67" s="3">
        <v>30</v>
      </c>
      <c r="J67" s="3">
        <v>18</v>
      </c>
      <c r="K67" s="3">
        <v>6</v>
      </c>
    </row>
    <row r="68" spans="1:11" x14ac:dyDescent="0.35">
      <c r="A68" s="2" t="s">
        <v>27</v>
      </c>
      <c r="B68" s="3">
        <v>15.6</v>
      </c>
      <c r="C68" s="3">
        <v>8.4</v>
      </c>
      <c r="D68" s="3">
        <v>22.8</v>
      </c>
      <c r="E68" s="3">
        <v>60</v>
      </c>
      <c r="F68" s="3">
        <v>13.2</v>
      </c>
      <c r="G68" s="3">
        <v>9</v>
      </c>
      <c r="H68" s="3">
        <v>3</v>
      </c>
      <c r="I68" s="3">
        <v>62</v>
      </c>
      <c r="J68" s="3">
        <v>29</v>
      </c>
      <c r="K68" s="3">
        <v>15</v>
      </c>
    </row>
    <row r="69" spans="1:11" x14ac:dyDescent="0.35">
      <c r="A69" s="2" t="s">
        <v>28</v>
      </c>
      <c r="B69" s="3">
        <v>7.8</v>
      </c>
      <c r="C69" s="3">
        <v>4.2</v>
      </c>
      <c r="D69" s="3">
        <v>11.4</v>
      </c>
      <c r="E69" s="3">
        <v>30</v>
      </c>
      <c r="F69" s="3">
        <v>6.6</v>
      </c>
      <c r="G69" s="3">
        <v>2</v>
      </c>
      <c r="H69" s="3">
        <v>0</v>
      </c>
      <c r="I69" s="3">
        <v>22</v>
      </c>
      <c r="J69" s="3">
        <v>12</v>
      </c>
      <c r="K69" s="3">
        <v>3</v>
      </c>
    </row>
    <row r="70" spans="1:11" x14ac:dyDescent="0.35">
      <c r="A70" s="2" t="s">
        <v>15</v>
      </c>
      <c r="B70" s="3">
        <v>7.8</v>
      </c>
      <c r="C70" s="3">
        <v>4.2</v>
      </c>
      <c r="D70" s="3">
        <v>11.4</v>
      </c>
      <c r="E70" s="3">
        <v>30</v>
      </c>
      <c r="F70" s="3">
        <v>6.6</v>
      </c>
      <c r="G70" s="3">
        <v>4</v>
      </c>
      <c r="H70" s="3">
        <v>3</v>
      </c>
      <c r="I70" s="3">
        <v>19</v>
      </c>
      <c r="J70" s="3">
        <v>26</v>
      </c>
      <c r="K70" s="3">
        <v>6</v>
      </c>
    </row>
    <row r="71" spans="1:11" x14ac:dyDescent="0.35">
      <c r="A71" s="2" t="s">
        <v>9</v>
      </c>
      <c r="B71" s="3">
        <v>2.34</v>
      </c>
      <c r="C71" s="3">
        <v>1.26</v>
      </c>
      <c r="D71" s="3">
        <v>3.42</v>
      </c>
      <c r="E71" s="3">
        <v>9</v>
      </c>
      <c r="F71" s="3">
        <v>1.98</v>
      </c>
      <c r="G71" s="3">
        <v>0</v>
      </c>
      <c r="H71" s="3">
        <v>0</v>
      </c>
      <c r="I71" s="3">
        <v>6</v>
      </c>
      <c r="J71" s="3">
        <v>9</v>
      </c>
      <c r="K71" s="3">
        <v>3</v>
      </c>
    </row>
    <row r="72" spans="1:11" x14ac:dyDescent="0.35">
      <c r="A72" s="2" t="s">
        <v>11</v>
      </c>
      <c r="B72" s="3">
        <v>2.34</v>
      </c>
      <c r="C72" s="3">
        <v>1.26</v>
      </c>
      <c r="D72" s="3">
        <v>3.42</v>
      </c>
      <c r="E72" s="3">
        <v>9</v>
      </c>
      <c r="F72" s="3">
        <v>1.98</v>
      </c>
      <c r="G72" s="3">
        <v>0</v>
      </c>
      <c r="H72" s="3">
        <v>0</v>
      </c>
      <c r="I72" s="3">
        <v>1</v>
      </c>
      <c r="J72" s="3">
        <v>5</v>
      </c>
      <c r="K72" s="3">
        <v>0</v>
      </c>
    </row>
    <row r="73" spans="1:11" x14ac:dyDescent="0.35">
      <c r="A73" s="2" t="s">
        <v>13</v>
      </c>
      <c r="B73" s="3">
        <v>2.34</v>
      </c>
      <c r="C73" s="3">
        <v>1.26</v>
      </c>
      <c r="D73" s="3">
        <v>3.42</v>
      </c>
      <c r="E73" s="3">
        <v>9</v>
      </c>
      <c r="F73" s="3">
        <v>1.98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</row>
    <row r="74" spans="1:11" x14ac:dyDescent="0.35">
      <c r="A74" s="2" t="s">
        <v>10</v>
      </c>
      <c r="B74" s="3">
        <v>2.34</v>
      </c>
      <c r="C74" s="3">
        <v>1.26</v>
      </c>
      <c r="D74" s="3">
        <v>3.42</v>
      </c>
      <c r="E74" s="3">
        <v>9</v>
      </c>
      <c r="F74" s="3">
        <v>1.98</v>
      </c>
      <c r="G74" s="3">
        <v>0</v>
      </c>
      <c r="H74" s="3">
        <v>0</v>
      </c>
      <c r="I74" s="3">
        <v>3</v>
      </c>
      <c r="J74" s="3">
        <v>0</v>
      </c>
      <c r="K74" s="3">
        <v>0</v>
      </c>
    </row>
    <row r="75" spans="1:11" x14ac:dyDescent="0.35">
      <c r="A75" s="26" t="s">
        <v>19</v>
      </c>
      <c r="B75" s="26"/>
      <c r="C75" s="26"/>
      <c r="D75" s="26"/>
      <c r="E75" s="26"/>
      <c r="F75" s="26"/>
      <c r="G75" s="26"/>
      <c r="H75" s="26"/>
      <c r="I75" s="26"/>
      <c r="J75" s="26"/>
      <c r="K75" s="26"/>
    </row>
    <row r="76" spans="1:11" ht="28.5" customHeight="1" x14ac:dyDescent="0.35">
      <c r="A76" s="35" t="s">
        <v>0</v>
      </c>
      <c r="B76" s="37" t="s">
        <v>1</v>
      </c>
      <c r="C76" s="37"/>
      <c r="D76" s="37"/>
      <c r="E76" s="37"/>
      <c r="F76" s="37"/>
      <c r="G76" s="33" t="s">
        <v>2</v>
      </c>
      <c r="H76" s="33"/>
      <c r="I76" s="33"/>
      <c r="J76" s="33"/>
      <c r="K76" s="33"/>
    </row>
    <row r="77" spans="1:11" x14ac:dyDescent="0.35">
      <c r="A77" s="36"/>
      <c r="B77" s="6" t="s">
        <v>3</v>
      </c>
      <c r="C77" s="6" t="s">
        <v>4</v>
      </c>
      <c r="D77" s="6" t="s">
        <v>5</v>
      </c>
      <c r="E77" s="6" t="s">
        <v>6</v>
      </c>
      <c r="F77" s="6" t="s">
        <v>7</v>
      </c>
      <c r="G77" s="1" t="s">
        <v>3</v>
      </c>
      <c r="H77" s="1" t="s">
        <v>4</v>
      </c>
      <c r="I77" s="1" t="s">
        <v>5</v>
      </c>
      <c r="J77" s="1" t="s">
        <v>6</v>
      </c>
      <c r="K77" s="1" t="s">
        <v>7</v>
      </c>
    </row>
    <row r="78" spans="1:11" x14ac:dyDescent="0.35">
      <c r="A78" s="2" t="s">
        <v>21</v>
      </c>
      <c r="B78" s="3">
        <v>15.6</v>
      </c>
      <c r="C78" s="3">
        <v>8.4</v>
      </c>
      <c r="D78" s="3">
        <v>22.8</v>
      </c>
      <c r="E78" s="3">
        <v>40.799999999999997</v>
      </c>
      <c r="F78" s="3">
        <v>32.4</v>
      </c>
      <c r="G78" s="3">
        <v>5</v>
      </c>
      <c r="H78" s="3">
        <v>3</v>
      </c>
      <c r="I78" s="3">
        <v>68</v>
      </c>
      <c r="J78" s="3">
        <v>12</v>
      </c>
      <c r="K78" s="3">
        <v>29</v>
      </c>
    </row>
    <row r="79" spans="1:11" x14ac:dyDescent="0.35">
      <c r="A79" s="2" t="s">
        <v>22</v>
      </c>
      <c r="B79" s="3">
        <v>15.6</v>
      </c>
      <c r="C79" s="3">
        <v>8.4</v>
      </c>
      <c r="D79" s="3">
        <v>22.8</v>
      </c>
      <c r="E79" s="3">
        <v>40.799999999999997</v>
      </c>
      <c r="F79" s="3">
        <v>32.4</v>
      </c>
      <c r="G79" s="3">
        <v>9</v>
      </c>
      <c r="H79" s="3">
        <v>1</v>
      </c>
      <c r="I79" s="3">
        <v>68</v>
      </c>
      <c r="J79" s="3">
        <v>15</v>
      </c>
      <c r="K79" s="3">
        <v>26</v>
      </c>
    </row>
    <row r="80" spans="1:11" x14ac:dyDescent="0.35">
      <c r="A80" s="2" t="s">
        <v>23</v>
      </c>
      <c r="B80" s="3">
        <v>7.8</v>
      </c>
      <c r="C80" s="3">
        <v>4.2</v>
      </c>
      <c r="D80" s="3">
        <v>11.4</v>
      </c>
      <c r="E80" s="3">
        <v>20.399999999999999</v>
      </c>
      <c r="F80" s="3">
        <v>16.2</v>
      </c>
      <c r="G80" s="3">
        <v>5</v>
      </c>
      <c r="H80" s="3">
        <v>0</v>
      </c>
      <c r="I80" s="3">
        <v>37</v>
      </c>
      <c r="J80" s="3">
        <v>4</v>
      </c>
      <c r="K80" s="3">
        <v>14</v>
      </c>
    </row>
    <row r="81" spans="1:11" x14ac:dyDescent="0.35">
      <c r="A81" s="2" t="s">
        <v>24</v>
      </c>
      <c r="B81" s="3">
        <v>7.8</v>
      </c>
      <c r="C81" s="3">
        <v>4.2</v>
      </c>
      <c r="D81" s="3">
        <v>11.4</v>
      </c>
      <c r="E81" s="3">
        <v>20.399999999999999</v>
      </c>
      <c r="F81" s="3">
        <v>16.2</v>
      </c>
      <c r="G81" s="3">
        <v>1</v>
      </c>
      <c r="H81" s="3">
        <v>0</v>
      </c>
      <c r="I81" s="3">
        <v>42</v>
      </c>
      <c r="J81" s="3">
        <v>7</v>
      </c>
      <c r="K81" s="3">
        <v>6</v>
      </c>
    </row>
    <row r="82" spans="1:11" ht="29" x14ac:dyDescent="0.35">
      <c r="A82" s="8" t="s">
        <v>25</v>
      </c>
      <c r="B82" s="3">
        <v>7.8</v>
      </c>
      <c r="C82" s="3">
        <v>4.2</v>
      </c>
      <c r="D82" s="3">
        <v>11.4</v>
      </c>
      <c r="E82" s="3">
        <v>20.399999999999999</v>
      </c>
      <c r="F82" s="3">
        <v>16.2</v>
      </c>
      <c r="G82" s="3">
        <v>4</v>
      </c>
      <c r="H82" s="3">
        <v>0</v>
      </c>
      <c r="I82" s="3">
        <v>43</v>
      </c>
      <c r="J82" s="3">
        <v>4</v>
      </c>
      <c r="K82" s="3">
        <v>8</v>
      </c>
    </row>
    <row r="83" spans="1:11" x14ac:dyDescent="0.35">
      <c r="A83" s="2" t="s">
        <v>26</v>
      </c>
      <c r="B83" s="3">
        <v>7.8</v>
      </c>
      <c r="C83" s="3">
        <v>4.2</v>
      </c>
      <c r="D83" s="3">
        <v>11.4</v>
      </c>
      <c r="E83" s="3">
        <v>20.399999999999999</v>
      </c>
      <c r="F83" s="3">
        <v>16.2</v>
      </c>
      <c r="G83" s="3">
        <v>6</v>
      </c>
      <c r="H83" s="3">
        <v>0</v>
      </c>
      <c r="I83" s="3">
        <v>35</v>
      </c>
      <c r="J83" s="3">
        <v>8</v>
      </c>
      <c r="K83" s="3">
        <v>11</v>
      </c>
    </row>
    <row r="84" spans="1:11" x14ac:dyDescent="0.35">
      <c r="A84" s="2" t="s">
        <v>27</v>
      </c>
      <c r="B84" s="3">
        <v>15.6</v>
      </c>
      <c r="C84" s="3">
        <v>8.4</v>
      </c>
      <c r="D84" s="3">
        <v>22.8</v>
      </c>
      <c r="E84" s="3">
        <v>40.799999999999997</v>
      </c>
      <c r="F84" s="3">
        <v>32.4</v>
      </c>
      <c r="G84" s="3">
        <v>8</v>
      </c>
      <c r="H84" s="3">
        <v>0</v>
      </c>
      <c r="I84" s="3">
        <v>72</v>
      </c>
      <c r="J84" s="3">
        <v>14</v>
      </c>
      <c r="K84" s="3">
        <v>26</v>
      </c>
    </row>
    <row r="85" spans="1:11" x14ac:dyDescent="0.35">
      <c r="A85" s="2" t="s">
        <v>28</v>
      </c>
      <c r="B85" s="3">
        <v>7.8</v>
      </c>
      <c r="C85" s="3">
        <v>4.2</v>
      </c>
      <c r="D85" s="3">
        <v>11.4</v>
      </c>
      <c r="E85" s="3">
        <v>20.399999999999999</v>
      </c>
      <c r="F85" s="3">
        <v>16.2</v>
      </c>
      <c r="G85" s="3">
        <v>2</v>
      </c>
      <c r="H85" s="3">
        <v>1</v>
      </c>
      <c r="I85" s="3">
        <v>17</v>
      </c>
      <c r="J85" s="3">
        <v>7</v>
      </c>
      <c r="K85" s="3">
        <v>7</v>
      </c>
    </row>
    <row r="86" spans="1:11" x14ac:dyDescent="0.35">
      <c r="A86" s="2" t="s">
        <v>15</v>
      </c>
      <c r="B86" s="3">
        <v>7.8</v>
      </c>
      <c r="C86" s="3">
        <v>4.2</v>
      </c>
      <c r="D86" s="3">
        <v>11.4</v>
      </c>
      <c r="E86" s="3">
        <v>30</v>
      </c>
      <c r="F86" s="3">
        <v>6.6</v>
      </c>
      <c r="G86" s="3">
        <v>10</v>
      </c>
      <c r="H86" s="3">
        <v>0</v>
      </c>
      <c r="I86" s="3">
        <v>16</v>
      </c>
      <c r="J86" s="3">
        <v>20</v>
      </c>
      <c r="K86" s="3">
        <v>14</v>
      </c>
    </row>
    <row r="87" spans="1:11" x14ac:dyDescent="0.35">
      <c r="A87" s="2" t="s">
        <v>9</v>
      </c>
      <c r="B87" s="3">
        <v>2.34</v>
      </c>
      <c r="C87" s="3">
        <v>1.26</v>
      </c>
      <c r="D87" s="3">
        <v>3.42</v>
      </c>
      <c r="E87" s="3">
        <v>6.12</v>
      </c>
      <c r="F87" s="3">
        <v>4.8600000000000003</v>
      </c>
      <c r="G87" s="3">
        <v>3</v>
      </c>
      <c r="H87" s="3">
        <v>1</v>
      </c>
      <c r="I87" s="3">
        <v>4</v>
      </c>
      <c r="J87" s="3">
        <v>8</v>
      </c>
      <c r="K87" s="3">
        <v>2</v>
      </c>
    </row>
    <row r="88" spans="1:11" x14ac:dyDescent="0.35">
      <c r="A88" s="2" t="s">
        <v>11</v>
      </c>
      <c r="B88" s="3">
        <v>2.34</v>
      </c>
      <c r="C88" s="3">
        <v>1.26</v>
      </c>
      <c r="D88" s="3">
        <v>3.42</v>
      </c>
      <c r="E88" s="3">
        <v>6.12</v>
      </c>
      <c r="F88" s="3">
        <v>4.8600000000000003</v>
      </c>
      <c r="G88" s="3">
        <v>2</v>
      </c>
      <c r="H88" s="3">
        <v>0</v>
      </c>
      <c r="I88" s="3">
        <v>1</v>
      </c>
      <c r="J88" s="3">
        <v>3</v>
      </c>
      <c r="K88" s="3">
        <v>0</v>
      </c>
    </row>
    <row r="89" spans="1:11" x14ac:dyDescent="0.35">
      <c r="A89" s="2" t="s">
        <v>13</v>
      </c>
      <c r="B89" s="3">
        <v>2.34</v>
      </c>
      <c r="C89" s="3">
        <v>1.26</v>
      </c>
      <c r="D89" s="3">
        <v>3.42</v>
      </c>
      <c r="E89" s="3">
        <v>6.12</v>
      </c>
      <c r="F89" s="3">
        <v>4.8600000000000003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</row>
    <row r="90" spans="1:11" x14ac:dyDescent="0.35">
      <c r="A90" s="2" t="s">
        <v>10</v>
      </c>
      <c r="B90" s="3">
        <v>2.34</v>
      </c>
      <c r="C90" s="3">
        <v>1.26</v>
      </c>
      <c r="D90" s="3">
        <v>3.42</v>
      </c>
      <c r="E90" s="3">
        <v>6.12</v>
      </c>
      <c r="F90" s="3">
        <v>4.8600000000000003</v>
      </c>
      <c r="G90" s="3">
        <v>0</v>
      </c>
      <c r="H90" s="3">
        <v>0</v>
      </c>
      <c r="I90" s="3">
        <v>0</v>
      </c>
      <c r="J90" s="3">
        <v>2</v>
      </c>
      <c r="K90" s="3">
        <v>0</v>
      </c>
    </row>
    <row r="120" spans="1:12" s="5" customFormat="1" x14ac:dyDescent="0.35">
      <c r="A120" t="s">
        <v>20</v>
      </c>
      <c r="B120" s="4"/>
      <c r="C120" s="4"/>
      <c r="D120" s="4"/>
      <c r="E120" s="4"/>
      <c r="F120" s="4"/>
      <c r="G120" s="7"/>
      <c r="L120"/>
    </row>
  </sheetData>
  <mergeCells count="21">
    <mergeCell ref="A76:A77"/>
    <mergeCell ref="B76:F76"/>
    <mergeCell ref="G76:K76"/>
    <mergeCell ref="A41:A42"/>
    <mergeCell ref="B41:F41"/>
    <mergeCell ref="G41:K41"/>
    <mergeCell ref="A60:A61"/>
    <mergeCell ref="B60:F60"/>
    <mergeCell ref="G60:K60"/>
    <mergeCell ref="A40:K40"/>
    <mergeCell ref="A59:K59"/>
    <mergeCell ref="A75:K75"/>
    <mergeCell ref="A1:K1"/>
    <mergeCell ref="A3:A4"/>
    <mergeCell ref="B3:F3"/>
    <mergeCell ref="G3:K3"/>
    <mergeCell ref="A22:A23"/>
    <mergeCell ref="B22:F22"/>
    <mergeCell ref="G22:K22"/>
    <mergeCell ref="A21:K21"/>
    <mergeCell ref="A2:K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0"/>
  <sheetViews>
    <sheetView topLeftCell="B39" workbookViewId="0">
      <selection activeCell="P71" sqref="P71"/>
    </sheetView>
  </sheetViews>
  <sheetFormatPr defaultColWidth="30.54296875" defaultRowHeight="14.5" x14ac:dyDescent="0.35"/>
  <cols>
    <col min="1" max="1" width="47.1796875" customWidth="1"/>
    <col min="2" max="2" width="6.1796875" style="4" customWidth="1"/>
    <col min="3" max="3" width="6.81640625" style="4" customWidth="1"/>
    <col min="4" max="4" width="7.81640625" style="4" customWidth="1"/>
    <col min="5" max="5" width="10.54296875" style="4" customWidth="1"/>
    <col min="6" max="6" width="8.26953125" style="4" customWidth="1"/>
    <col min="7" max="7" width="11.81640625" style="4" customWidth="1"/>
    <col min="8" max="8" width="6.7265625" style="5" customWidth="1"/>
    <col min="9" max="9" width="5.7265625" style="5" customWidth="1"/>
    <col min="10" max="10" width="8.1796875" style="5" customWidth="1"/>
    <col min="11" max="11" width="10.1796875" style="5" customWidth="1"/>
    <col min="12" max="12" width="5.1796875" style="5" customWidth="1"/>
    <col min="13" max="13" width="6.81640625" style="5" customWidth="1"/>
    <col min="14" max="14" width="9.90625" style="5" bestFit="1" customWidth="1"/>
    <col min="15" max="15" width="8.36328125" style="5" bestFit="1" customWidth="1"/>
  </cols>
  <sheetData>
    <row r="1" spans="1:16" ht="57.75" customHeight="1" x14ac:dyDescent="0.35">
      <c r="A1" s="27" t="s">
        <v>31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13"/>
      <c r="O1" s="13"/>
    </row>
    <row r="2" spans="1:16" ht="15.75" customHeight="1" x14ac:dyDescent="0.35">
      <c r="A2" s="34" t="s">
        <v>32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14"/>
      <c r="O2" s="14"/>
    </row>
    <row r="3" spans="1:16" ht="42" customHeight="1" x14ac:dyDescent="0.35">
      <c r="A3" s="28" t="s">
        <v>0</v>
      </c>
      <c r="B3" s="30" t="s">
        <v>1</v>
      </c>
      <c r="C3" s="31"/>
      <c r="D3" s="31"/>
      <c r="E3" s="31"/>
      <c r="F3" s="31"/>
      <c r="G3" s="32"/>
      <c r="H3" s="30" t="s">
        <v>2</v>
      </c>
      <c r="I3" s="31"/>
      <c r="J3" s="31"/>
      <c r="K3" s="31"/>
      <c r="L3" s="31"/>
      <c r="M3" s="32"/>
      <c r="N3" s="17" t="s">
        <v>39</v>
      </c>
      <c r="O3" s="4" t="s">
        <v>40</v>
      </c>
      <c r="P3" s="12" t="s">
        <v>34</v>
      </c>
    </row>
    <row r="4" spans="1:16" ht="60" customHeight="1" x14ac:dyDescent="0.35">
      <c r="A4" s="29"/>
      <c r="B4" s="6" t="s">
        <v>3</v>
      </c>
      <c r="C4" s="6" t="s">
        <v>4</v>
      </c>
      <c r="D4" s="6" t="s">
        <v>5</v>
      </c>
      <c r="E4" s="6" t="s">
        <v>33</v>
      </c>
      <c r="F4" s="6" t="s">
        <v>6</v>
      </c>
      <c r="G4" s="6" t="s">
        <v>7</v>
      </c>
      <c r="H4" s="1" t="s">
        <v>3</v>
      </c>
      <c r="I4" s="1" t="s">
        <v>4</v>
      </c>
      <c r="J4" s="1" t="s">
        <v>5</v>
      </c>
      <c r="K4" s="9" t="s">
        <v>33</v>
      </c>
      <c r="L4" s="1" t="s">
        <v>6</v>
      </c>
      <c r="M4" s="1" t="s">
        <v>7</v>
      </c>
      <c r="N4" s="15"/>
      <c r="O4" s="15"/>
      <c r="P4" s="12" t="s">
        <v>36</v>
      </c>
    </row>
    <row r="5" spans="1:16" ht="17" customHeight="1" x14ac:dyDescent="0.35">
      <c r="A5" s="2" t="s">
        <v>21</v>
      </c>
      <c r="B5" s="3">
        <v>15.6</v>
      </c>
      <c r="C5" s="3">
        <v>8.4</v>
      </c>
      <c r="D5" s="3">
        <v>22.8</v>
      </c>
      <c r="E5" s="10">
        <v>3.6</v>
      </c>
      <c r="F5" s="3">
        <v>60</v>
      </c>
      <c r="G5" s="3">
        <v>13.2</v>
      </c>
      <c r="H5" s="3">
        <v>15</v>
      </c>
      <c r="I5" s="3">
        <v>4</v>
      </c>
      <c r="J5" s="3">
        <v>44</v>
      </c>
      <c r="K5" s="3">
        <v>0</v>
      </c>
      <c r="L5" s="3">
        <v>31</v>
      </c>
      <c r="M5" s="3">
        <v>26</v>
      </c>
      <c r="N5" s="16">
        <f>B5+C5+D5+E5+G5</f>
        <v>63.599999999999994</v>
      </c>
      <c r="O5" s="16">
        <f>H5+I5+J5+K5+M5</f>
        <v>89</v>
      </c>
      <c r="P5" s="12" t="s">
        <v>35</v>
      </c>
    </row>
    <row r="6" spans="1:16" ht="17" customHeight="1" x14ac:dyDescent="0.35">
      <c r="A6" s="2" t="s">
        <v>22</v>
      </c>
      <c r="B6" s="3">
        <v>15.6</v>
      </c>
      <c r="C6" s="3">
        <v>8.4</v>
      </c>
      <c r="D6" s="3">
        <v>22.8</v>
      </c>
      <c r="E6" s="10">
        <v>3.6</v>
      </c>
      <c r="F6" s="3">
        <v>60</v>
      </c>
      <c r="G6" s="3">
        <v>13.2</v>
      </c>
      <c r="H6" s="3">
        <v>10</v>
      </c>
      <c r="I6" s="3">
        <v>2</v>
      </c>
      <c r="J6" s="3">
        <v>52</v>
      </c>
      <c r="K6" s="3">
        <v>0</v>
      </c>
      <c r="L6" s="3">
        <v>40</v>
      </c>
      <c r="M6" s="3">
        <v>16</v>
      </c>
      <c r="N6" s="16">
        <f t="shared" ref="N6:N69" si="0">B6+C6+D6+E6+G6</f>
        <v>63.599999999999994</v>
      </c>
      <c r="O6" s="16">
        <f t="shared" ref="O6:O69" si="1">H6+I6+J6+K6+M6</f>
        <v>80</v>
      </c>
    </row>
    <row r="7" spans="1:16" ht="17" customHeight="1" x14ac:dyDescent="0.35">
      <c r="A7" s="2" t="s">
        <v>23</v>
      </c>
      <c r="B7" s="3">
        <v>7.8</v>
      </c>
      <c r="C7" s="3">
        <v>4.2</v>
      </c>
      <c r="D7" s="3">
        <v>11.4</v>
      </c>
      <c r="E7" s="10">
        <v>1.8</v>
      </c>
      <c r="F7" s="3">
        <v>30</v>
      </c>
      <c r="G7" s="3">
        <v>6.6</v>
      </c>
      <c r="H7" s="3">
        <v>7</v>
      </c>
      <c r="I7" s="3">
        <v>4</v>
      </c>
      <c r="J7" s="3">
        <v>25</v>
      </c>
      <c r="K7" s="3">
        <v>0</v>
      </c>
      <c r="L7" s="3">
        <v>12</v>
      </c>
      <c r="M7" s="3">
        <v>12</v>
      </c>
      <c r="N7" s="16">
        <f t="shared" si="0"/>
        <v>31.799999999999997</v>
      </c>
      <c r="O7" s="16">
        <f t="shared" si="1"/>
        <v>48</v>
      </c>
    </row>
    <row r="8" spans="1:16" ht="17" customHeight="1" x14ac:dyDescent="0.35">
      <c r="A8" s="2" t="s">
        <v>24</v>
      </c>
      <c r="B8" s="3">
        <v>7.8</v>
      </c>
      <c r="C8" s="3">
        <v>4.2</v>
      </c>
      <c r="D8" s="3">
        <v>11.4</v>
      </c>
      <c r="E8" s="10">
        <v>1.8</v>
      </c>
      <c r="F8" s="3">
        <v>30</v>
      </c>
      <c r="G8" s="3">
        <v>6.6</v>
      </c>
      <c r="H8" s="3">
        <v>1</v>
      </c>
      <c r="I8" s="3">
        <v>2</v>
      </c>
      <c r="J8" s="3">
        <v>32</v>
      </c>
      <c r="K8" s="3">
        <v>0</v>
      </c>
      <c r="L8" s="3">
        <v>9</v>
      </c>
      <c r="M8" s="3">
        <v>10</v>
      </c>
      <c r="N8" s="16">
        <f t="shared" si="0"/>
        <v>31.799999999999997</v>
      </c>
      <c r="O8" s="16">
        <f t="shared" si="1"/>
        <v>45</v>
      </c>
    </row>
    <row r="9" spans="1:16" ht="17" customHeight="1" x14ac:dyDescent="0.35">
      <c r="A9" s="8" t="s">
        <v>25</v>
      </c>
      <c r="B9" s="3">
        <v>7.8</v>
      </c>
      <c r="C9" s="3">
        <v>4.2</v>
      </c>
      <c r="D9" s="3">
        <v>11.4</v>
      </c>
      <c r="E9" s="10">
        <v>1.8</v>
      </c>
      <c r="F9" s="3">
        <v>30</v>
      </c>
      <c r="G9" s="3">
        <v>6.6</v>
      </c>
      <c r="H9" s="3">
        <v>4</v>
      </c>
      <c r="I9" s="3">
        <v>3</v>
      </c>
      <c r="J9" s="3">
        <v>30</v>
      </c>
      <c r="K9" s="3">
        <v>0</v>
      </c>
      <c r="L9" s="3">
        <v>15</v>
      </c>
      <c r="M9" s="3">
        <v>7</v>
      </c>
      <c r="N9" s="16">
        <f t="shared" si="0"/>
        <v>31.799999999999997</v>
      </c>
      <c r="O9" s="16">
        <f t="shared" si="1"/>
        <v>44</v>
      </c>
    </row>
    <row r="10" spans="1:16" ht="17" customHeight="1" x14ac:dyDescent="0.35">
      <c r="A10" s="2" t="s">
        <v>26</v>
      </c>
      <c r="B10" s="3">
        <v>7.8</v>
      </c>
      <c r="C10" s="3">
        <v>4.2</v>
      </c>
      <c r="D10" s="3">
        <v>11.4</v>
      </c>
      <c r="E10" s="10">
        <v>1.8</v>
      </c>
      <c r="F10" s="3">
        <v>30</v>
      </c>
      <c r="G10" s="3">
        <v>6.6</v>
      </c>
      <c r="H10" s="3">
        <v>5</v>
      </c>
      <c r="I10" s="3">
        <v>1</v>
      </c>
      <c r="J10" s="3">
        <v>25</v>
      </c>
      <c r="K10" s="3">
        <v>0</v>
      </c>
      <c r="L10" s="3">
        <v>22</v>
      </c>
      <c r="M10" s="3">
        <v>7</v>
      </c>
      <c r="N10" s="16">
        <f t="shared" si="0"/>
        <v>31.799999999999997</v>
      </c>
      <c r="O10" s="16">
        <f t="shared" si="1"/>
        <v>38</v>
      </c>
      <c r="P10" t="s">
        <v>8</v>
      </c>
    </row>
    <row r="11" spans="1:16" ht="17" customHeight="1" x14ac:dyDescent="0.35">
      <c r="A11" s="2" t="s">
        <v>27</v>
      </c>
      <c r="B11" s="3">
        <v>15.6</v>
      </c>
      <c r="C11" s="3">
        <v>8.4</v>
      </c>
      <c r="D11" s="3">
        <v>22.8</v>
      </c>
      <c r="E11" s="10">
        <v>3.6</v>
      </c>
      <c r="F11" s="3">
        <v>60</v>
      </c>
      <c r="G11" s="3">
        <v>13.2</v>
      </c>
      <c r="H11" s="3">
        <v>13</v>
      </c>
      <c r="I11" s="3">
        <v>4</v>
      </c>
      <c r="J11" s="3">
        <v>35</v>
      </c>
      <c r="K11" s="3">
        <v>0</v>
      </c>
      <c r="L11" s="3">
        <v>45</v>
      </c>
      <c r="M11" s="3">
        <v>22</v>
      </c>
      <c r="N11" s="16">
        <f t="shared" si="0"/>
        <v>63.599999999999994</v>
      </c>
      <c r="O11" s="16">
        <f t="shared" si="1"/>
        <v>74</v>
      </c>
    </row>
    <row r="12" spans="1:16" ht="17" customHeight="1" x14ac:dyDescent="0.35">
      <c r="A12" s="2" t="s">
        <v>28</v>
      </c>
      <c r="B12" s="3">
        <v>7.8</v>
      </c>
      <c r="C12" s="3">
        <v>4.2</v>
      </c>
      <c r="D12" s="3">
        <v>11.4</v>
      </c>
      <c r="E12" s="10">
        <v>1.8</v>
      </c>
      <c r="F12" s="3">
        <v>30</v>
      </c>
      <c r="G12" s="3">
        <v>6.6</v>
      </c>
      <c r="H12" s="3">
        <v>2</v>
      </c>
      <c r="I12" s="3">
        <v>1</v>
      </c>
      <c r="J12" s="3">
        <v>25</v>
      </c>
      <c r="K12" s="3">
        <v>0</v>
      </c>
      <c r="L12" s="3">
        <v>19</v>
      </c>
      <c r="M12" s="3">
        <v>9</v>
      </c>
      <c r="N12" s="16">
        <f t="shared" si="0"/>
        <v>31.799999999999997</v>
      </c>
      <c r="O12" s="16">
        <f t="shared" si="1"/>
        <v>37</v>
      </c>
    </row>
    <row r="13" spans="1:16" ht="17" customHeight="1" x14ac:dyDescent="0.35">
      <c r="A13" s="2" t="s">
        <v>15</v>
      </c>
      <c r="B13" s="3">
        <v>7.8</v>
      </c>
      <c r="C13" s="3">
        <v>4.2</v>
      </c>
      <c r="D13" s="3">
        <v>11.4</v>
      </c>
      <c r="E13" s="10">
        <v>1.8</v>
      </c>
      <c r="F13" s="3">
        <v>30</v>
      </c>
      <c r="G13" s="3">
        <v>6.6</v>
      </c>
      <c r="H13" s="3">
        <v>4</v>
      </c>
      <c r="I13" s="3">
        <v>2</v>
      </c>
      <c r="J13" s="3">
        <v>15</v>
      </c>
      <c r="K13" s="10">
        <v>1</v>
      </c>
      <c r="L13" s="3">
        <v>17</v>
      </c>
      <c r="M13" s="3">
        <v>7</v>
      </c>
      <c r="N13" s="16">
        <f t="shared" si="0"/>
        <v>31.799999999999997</v>
      </c>
      <c r="O13" s="16">
        <f t="shared" si="1"/>
        <v>29</v>
      </c>
    </row>
    <row r="14" spans="1:16" ht="17" customHeight="1" x14ac:dyDescent="0.35">
      <c r="A14" s="2" t="s">
        <v>9</v>
      </c>
      <c r="B14" s="3">
        <v>2.34</v>
      </c>
      <c r="C14" s="3">
        <v>1.26</v>
      </c>
      <c r="D14" s="3">
        <v>3.42</v>
      </c>
      <c r="E14" s="10">
        <v>0.54</v>
      </c>
      <c r="F14" s="3">
        <v>9</v>
      </c>
      <c r="G14" s="3">
        <v>1.98</v>
      </c>
      <c r="H14" s="3">
        <v>2</v>
      </c>
      <c r="I14" s="3">
        <v>0</v>
      </c>
      <c r="J14" s="3">
        <v>4</v>
      </c>
      <c r="K14" s="3">
        <v>0</v>
      </c>
      <c r="L14" s="3">
        <v>8</v>
      </c>
      <c r="M14" s="3">
        <v>4</v>
      </c>
      <c r="N14" s="16">
        <f t="shared" si="0"/>
        <v>9.5399999999999991</v>
      </c>
      <c r="O14" s="16">
        <f t="shared" si="1"/>
        <v>10</v>
      </c>
    </row>
    <row r="15" spans="1:16" ht="17" customHeight="1" x14ac:dyDescent="0.35">
      <c r="A15" s="2" t="s">
        <v>11</v>
      </c>
      <c r="B15" s="3">
        <v>3.12</v>
      </c>
      <c r="C15" s="3">
        <v>1.68</v>
      </c>
      <c r="D15" s="3">
        <v>4.5599999999999996</v>
      </c>
      <c r="E15" s="10">
        <v>0.72</v>
      </c>
      <c r="F15" s="3">
        <v>12</v>
      </c>
      <c r="G15" s="3">
        <v>2.64</v>
      </c>
      <c r="H15" s="3">
        <v>1</v>
      </c>
      <c r="I15" s="3">
        <v>0</v>
      </c>
      <c r="J15" s="3">
        <v>0</v>
      </c>
      <c r="K15" s="3">
        <v>0</v>
      </c>
      <c r="L15" s="3">
        <v>23</v>
      </c>
      <c r="M15" s="3">
        <v>0</v>
      </c>
      <c r="N15" s="16">
        <f t="shared" si="0"/>
        <v>12.72</v>
      </c>
      <c r="O15" s="16">
        <f t="shared" si="1"/>
        <v>1</v>
      </c>
    </row>
    <row r="16" spans="1:16" ht="17" customHeight="1" x14ac:dyDescent="0.35">
      <c r="A16" s="2" t="s">
        <v>12</v>
      </c>
      <c r="B16" s="3">
        <v>3.12</v>
      </c>
      <c r="C16" s="3">
        <v>1.68</v>
      </c>
      <c r="D16" s="3">
        <v>4.5599999999999996</v>
      </c>
      <c r="E16" s="10">
        <v>0.72</v>
      </c>
      <c r="F16" s="3">
        <v>12</v>
      </c>
      <c r="G16" s="3">
        <v>2.64</v>
      </c>
      <c r="H16" s="3">
        <v>0</v>
      </c>
      <c r="I16" s="3">
        <v>0</v>
      </c>
      <c r="J16" s="3">
        <v>0</v>
      </c>
      <c r="K16" s="3">
        <v>0</v>
      </c>
      <c r="L16" s="3">
        <v>9</v>
      </c>
      <c r="M16" s="3">
        <v>0</v>
      </c>
      <c r="N16" s="16">
        <f t="shared" si="0"/>
        <v>12.72</v>
      </c>
      <c r="O16" s="16">
        <f t="shared" si="1"/>
        <v>0</v>
      </c>
    </row>
    <row r="17" spans="1:15" ht="17" customHeight="1" x14ac:dyDescent="0.35">
      <c r="A17" s="2" t="s">
        <v>13</v>
      </c>
      <c r="B17" s="3">
        <v>3.12</v>
      </c>
      <c r="C17" s="3">
        <v>1.68</v>
      </c>
      <c r="D17" s="3">
        <v>4.5599999999999996</v>
      </c>
      <c r="E17" s="10">
        <v>0.72</v>
      </c>
      <c r="F17" s="3">
        <v>12</v>
      </c>
      <c r="G17" s="3">
        <v>2.64</v>
      </c>
      <c r="H17" s="3">
        <v>0</v>
      </c>
      <c r="I17" s="3">
        <v>0</v>
      </c>
      <c r="J17" s="3">
        <v>0</v>
      </c>
      <c r="K17" s="3">
        <v>0</v>
      </c>
      <c r="L17" s="3">
        <v>6</v>
      </c>
      <c r="M17" s="3">
        <v>0</v>
      </c>
      <c r="N17" s="16">
        <f t="shared" si="0"/>
        <v>12.72</v>
      </c>
      <c r="O17" s="16">
        <f t="shared" si="1"/>
        <v>0</v>
      </c>
    </row>
    <row r="18" spans="1:15" ht="17" customHeight="1" x14ac:dyDescent="0.35">
      <c r="A18" s="2" t="s">
        <v>29</v>
      </c>
      <c r="B18" s="3">
        <v>3.12</v>
      </c>
      <c r="C18" s="3">
        <v>1.68</v>
      </c>
      <c r="D18" s="3">
        <v>4.5599999999999996</v>
      </c>
      <c r="E18" s="10">
        <v>0.72</v>
      </c>
      <c r="F18" s="3">
        <v>12</v>
      </c>
      <c r="G18" s="3">
        <v>2.64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16">
        <f t="shared" si="0"/>
        <v>12.72</v>
      </c>
      <c r="O18" s="16">
        <f t="shared" si="1"/>
        <v>0</v>
      </c>
    </row>
    <row r="19" spans="1:15" ht="17" customHeight="1" x14ac:dyDescent="0.35">
      <c r="A19" s="2" t="s">
        <v>10</v>
      </c>
      <c r="B19" s="3">
        <v>2.34</v>
      </c>
      <c r="C19" s="3">
        <v>1.26</v>
      </c>
      <c r="D19" s="3">
        <v>3.42</v>
      </c>
      <c r="E19" s="10">
        <v>0.54</v>
      </c>
      <c r="F19" s="3">
        <v>9</v>
      </c>
      <c r="G19" s="3">
        <v>1.98</v>
      </c>
      <c r="H19" s="3">
        <v>0</v>
      </c>
      <c r="I19" s="3">
        <v>0</v>
      </c>
      <c r="J19" s="3">
        <v>2</v>
      </c>
      <c r="K19" s="3">
        <v>0</v>
      </c>
      <c r="L19" s="3">
        <v>11</v>
      </c>
      <c r="M19" s="3">
        <v>2</v>
      </c>
      <c r="N19" s="16">
        <f t="shared" si="0"/>
        <v>9.5399999999999991</v>
      </c>
      <c r="O19" s="16">
        <f t="shared" si="1"/>
        <v>4</v>
      </c>
    </row>
    <row r="20" spans="1:15" ht="17" customHeight="1" x14ac:dyDescent="0.35">
      <c r="A20" s="2" t="s">
        <v>14</v>
      </c>
      <c r="B20" s="3">
        <v>2.34</v>
      </c>
      <c r="C20" s="3">
        <v>1.26</v>
      </c>
      <c r="D20" s="3">
        <v>3.42</v>
      </c>
      <c r="E20" s="10">
        <v>0.54</v>
      </c>
      <c r="F20" s="3">
        <v>9</v>
      </c>
      <c r="G20" s="3">
        <v>1.98</v>
      </c>
      <c r="H20" s="3">
        <v>0</v>
      </c>
      <c r="I20" s="3">
        <v>1</v>
      </c>
      <c r="J20" s="3">
        <v>1</v>
      </c>
      <c r="K20" s="3">
        <v>0</v>
      </c>
      <c r="L20" s="3">
        <v>6</v>
      </c>
      <c r="M20" s="3">
        <v>0</v>
      </c>
      <c r="N20" s="16">
        <f t="shared" si="0"/>
        <v>9.5399999999999991</v>
      </c>
      <c r="O20" s="16">
        <f t="shared" si="1"/>
        <v>2</v>
      </c>
    </row>
    <row r="21" spans="1:15" x14ac:dyDescent="0.35">
      <c r="A21" s="26" t="s">
        <v>16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16">
        <f>SUM(N5:N20)</f>
        <v>461.10000000000019</v>
      </c>
      <c r="O21" s="16">
        <f>SUM(O5:O20)</f>
        <v>501</v>
      </c>
    </row>
    <row r="22" spans="1:15" ht="31.5" customHeight="1" x14ac:dyDescent="0.35">
      <c r="A22" s="28" t="s">
        <v>0</v>
      </c>
      <c r="B22" s="30" t="s">
        <v>1</v>
      </c>
      <c r="C22" s="31"/>
      <c r="D22" s="31"/>
      <c r="E22" s="31"/>
      <c r="F22" s="31"/>
      <c r="G22" s="32"/>
      <c r="H22" s="33" t="s">
        <v>2</v>
      </c>
      <c r="I22" s="33"/>
      <c r="J22" s="33"/>
      <c r="K22" s="33"/>
      <c r="L22" s="33"/>
      <c r="M22" s="33"/>
      <c r="N22" s="16"/>
      <c r="O22" s="16"/>
    </row>
    <row r="23" spans="1:15" x14ac:dyDescent="0.35">
      <c r="A23" s="29"/>
      <c r="B23" s="6" t="s">
        <v>3</v>
      </c>
      <c r="C23" s="6" t="s">
        <v>4</v>
      </c>
      <c r="D23" s="6" t="s">
        <v>5</v>
      </c>
      <c r="E23" s="9" t="s">
        <v>33</v>
      </c>
      <c r="F23" s="6" t="s">
        <v>6</v>
      </c>
      <c r="G23" s="6" t="s">
        <v>7</v>
      </c>
      <c r="H23" s="1" t="s">
        <v>3</v>
      </c>
      <c r="I23" s="1" t="s">
        <v>4</v>
      </c>
      <c r="J23" s="1" t="s">
        <v>5</v>
      </c>
      <c r="K23" s="9" t="s">
        <v>33</v>
      </c>
      <c r="L23" s="1" t="s">
        <v>6</v>
      </c>
      <c r="M23" s="1" t="s">
        <v>7</v>
      </c>
      <c r="N23" s="16"/>
      <c r="O23" s="16"/>
    </row>
    <row r="24" spans="1:15" ht="16" customHeight="1" x14ac:dyDescent="0.35">
      <c r="A24" s="2" t="s">
        <v>21</v>
      </c>
      <c r="B24" s="3">
        <v>15.6</v>
      </c>
      <c r="C24" s="3">
        <v>8.4</v>
      </c>
      <c r="D24" s="3">
        <v>22.8</v>
      </c>
      <c r="E24" s="10">
        <v>3.6</v>
      </c>
      <c r="F24" s="3">
        <v>60</v>
      </c>
      <c r="G24" s="3">
        <v>13.2</v>
      </c>
      <c r="H24" s="3">
        <v>11</v>
      </c>
      <c r="I24" s="3">
        <v>8</v>
      </c>
      <c r="J24" s="3">
        <v>60</v>
      </c>
      <c r="K24" s="10">
        <v>1</v>
      </c>
      <c r="L24" s="3">
        <v>14</v>
      </c>
      <c r="M24" s="3">
        <v>25</v>
      </c>
      <c r="N24" s="16">
        <f t="shared" si="0"/>
        <v>63.599999999999994</v>
      </c>
      <c r="O24" s="16">
        <f t="shared" si="1"/>
        <v>105</v>
      </c>
    </row>
    <row r="25" spans="1:15" ht="16" customHeight="1" x14ac:dyDescent="0.35">
      <c r="A25" s="2" t="s">
        <v>22</v>
      </c>
      <c r="B25" s="3">
        <v>15.6</v>
      </c>
      <c r="C25" s="3">
        <v>8.4</v>
      </c>
      <c r="D25" s="3">
        <v>22.8</v>
      </c>
      <c r="E25" s="10">
        <v>3.6</v>
      </c>
      <c r="F25" s="3">
        <v>60</v>
      </c>
      <c r="G25" s="3">
        <v>13.2</v>
      </c>
      <c r="H25" s="3">
        <v>9</v>
      </c>
      <c r="I25" s="3">
        <v>5</v>
      </c>
      <c r="J25" s="3">
        <v>58</v>
      </c>
      <c r="K25" s="3">
        <v>0</v>
      </c>
      <c r="L25" s="3">
        <v>37</v>
      </c>
      <c r="M25" s="3">
        <v>11</v>
      </c>
      <c r="N25" s="16">
        <f t="shared" si="0"/>
        <v>63.599999999999994</v>
      </c>
      <c r="O25" s="16">
        <f t="shared" si="1"/>
        <v>83</v>
      </c>
    </row>
    <row r="26" spans="1:15" ht="16" customHeight="1" x14ac:dyDescent="0.35">
      <c r="A26" s="2" t="s">
        <v>23</v>
      </c>
      <c r="B26" s="3">
        <v>7.8</v>
      </c>
      <c r="C26" s="3">
        <v>4.2</v>
      </c>
      <c r="D26" s="3">
        <v>11.4</v>
      </c>
      <c r="E26" s="10">
        <v>1.8</v>
      </c>
      <c r="F26" s="3">
        <v>30</v>
      </c>
      <c r="G26" s="3">
        <v>6.6</v>
      </c>
      <c r="H26" s="3">
        <v>8</v>
      </c>
      <c r="I26" s="3">
        <v>4</v>
      </c>
      <c r="J26" s="3">
        <v>24</v>
      </c>
      <c r="K26" s="3">
        <v>0</v>
      </c>
      <c r="L26" s="3">
        <v>12</v>
      </c>
      <c r="M26" s="3">
        <v>12</v>
      </c>
      <c r="N26" s="16">
        <f t="shared" si="0"/>
        <v>31.799999999999997</v>
      </c>
      <c r="O26" s="16">
        <f t="shared" si="1"/>
        <v>48</v>
      </c>
    </row>
    <row r="27" spans="1:15" ht="16" customHeight="1" x14ac:dyDescent="0.35">
      <c r="A27" s="2" t="s">
        <v>24</v>
      </c>
      <c r="B27" s="3">
        <v>7.8</v>
      </c>
      <c r="C27" s="3">
        <v>4.2</v>
      </c>
      <c r="D27" s="3">
        <v>11.4</v>
      </c>
      <c r="E27" s="10">
        <v>1.8</v>
      </c>
      <c r="F27" s="3">
        <v>30</v>
      </c>
      <c r="G27" s="3">
        <v>6.6</v>
      </c>
      <c r="H27" s="3">
        <v>0</v>
      </c>
      <c r="I27" s="3">
        <v>0</v>
      </c>
      <c r="J27" s="3">
        <v>30</v>
      </c>
      <c r="K27" s="3">
        <v>0</v>
      </c>
      <c r="L27" s="3">
        <v>5</v>
      </c>
      <c r="M27" s="3">
        <v>16</v>
      </c>
      <c r="N27" s="16">
        <f t="shared" si="0"/>
        <v>31.799999999999997</v>
      </c>
      <c r="O27" s="16">
        <f t="shared" si="1"/>
        <v>46</v>
      </c>
    </row>
    <row r="28" spans="1:15" ht="16" customHeight="1" x14ac:dyDescent="0.35">
      <c r="A28" s="8" t="s">
        <v>25</v>
      </c>
      <c r="B28" s="3">
        <v>7.8</v>
      </c>
      <c r="C28" s="3">
        <v>4.2</v>
      </c>
      <c r="D28" s="3">
        <v>11.4</v>
      </c>
      <c r="E28" s="10">
        <v>1.8</v>
      </c>
      <c r="F28" s="3">
        <v>30</v>
      </c>
      <c r="G28" s="3">
        <v>6.6</v>
      </c>
      <c r="H28" s="3">
        <v>5</v>
      </c>
      <c r="I28" s="3">
        <v>0</v>
      </c>
      <c r="J28" s="3">
        <v>31</v>
      </c>
      <c r="K28" s="3">
        <v>0</v>
      </c>
      <c r="L28" s="3">
        <v>9</v>
      </c>
      <c r="M28" s="3">
        <v>11</v>
      </c>
      <c r="N28" s="16">
        <f t="shared" si="0"/>
        <v>31.799999999999997</v>
      </c>
      <c r="O28" s="16">
        <f t="shared" si="1"/>
        <v>47</v>
      </c>
    </row>
    <row r="29" spans="1:15" ht="16" customHeight="1" x14ac:dyDescent="0.35">
      <c r="A29" s="2" t="s">
        <v>26</v>
      </c>
      <c r="B29" s="3">
        <v>7.8</v>
      </c>
      <c r="C29" s="3">
        <v>4.2</v>
      </c>
      <c r="D29" s="3">
        <v>11.4</v>
      </c>
      <c r="E29" s="10">
        <v>1.8</v>
      </c>
      <c r="F29" s="3">
        <v>30</v>
      </c>
      <c r="G29" s="3">
        <v>6.6</v>
      </c>
      <c r="H29" s="3">
        <v>2</v>
      </c>
      <c r="I29" s="3">
        <v>3</v>
      </c>
      <c r="J29" s="3">
        <v>31</v>
      </c>
      <c r="K29" s="3">
        <v>0</v>
      </c>
      <c r="L29" s="3">
        <v>17</v>
      </c>
      <c r="M29" s="3">
        <v>7</v>
      </c>
      <c r="N29" s="16">
        <f t="shared" si="0"/>
        <v>31.799999999999997</v>
      </c>
      <c r="O29" s="16">
        <f t="shared" si="1"/>
        <v>43</v>
      </c>
    </row>
    <row r="30" spans="1:15" ht="16" customHeight="1" x14ac:dyDescent="0.35">
      <c r="A30" s="2" t="s">
        <v>27</v>
      </c>
      <c r="B30" s="3">
        <v>15.6</v>
      </c>
      <c r="C30" s="3">
        <v>8.4</v>
      </c>
      <c r="D30" s="3">
        <v>22.8</v>
      </c>
      <c r="E30" s="10">
        <v>3.6</v>
      </c>
      <c r="F30" s="3">
        <v>60</v>
      </c>
      <c r="G30" s="3">
        <v>13.2</v>
      </c>
      <c r="H30" s="3">
        <v>15</v>
      </c>
      <c r="I30" s="3">
        <v>5</v>
      </c>
      <c r="J30" s="3">
        <v>57</v>
      </c>
      <c r="K30" s="3">
        <v>0</v>
      </c>
      <c r="L30" s="3">
        <v>26</v>
      </c>
      <c r="M30" s="3">
        <v>17</v>
      </c>
      <c r="N30" s="16">
        <f t="shared" si="0"/>
        <v>63.599999999999994</v>
      </c>
      <c r="O30" s="16">
        <f t="shared" si="1"/>
        <v>94</v>
      </c>
    </row>
    <row r="31" spans="1:15" ht="16" customHeight="1" x14ac:dyDescent="0.35">
      <c r="A31" s="2" t="s">
        <v>28</v>
      </c>
      <c r="B31" s="3">
        <v>7.8</v>
      </c>
      <c r="C31" s="3">
        <v>4.2</v>
      </c>
      <c r="D31" s="3">
        <v>11.4</v>
      </c>
      <c r="E31" s="10">
        <v>1.8</v>
      </c>
      <c r="F31" s="3">
        <v>30</v>
      </c>
      <c r="G31" s="3">
        <v>6.6</v>
      </c>
      <c r="H31" s="3">
        <v>1</v>
      </c>
      <c r="I31" s="3">
        <v>0</v>
      </c>
      <c r="J31" s="3">
        <v>33</v>
      </c>
      <c r="K31" s="3">
        <v>0</v>
      </c>
      <c r="L31" s="3">
        <v>10</v>
      </c>
      <c r="M31" s="3">
        <v>6</v>
      </c>
      <c r="N31" s="16">
        <f t="shared" si="0"/>
        <v>31.799999999999997</v>
      </c>
      <c r="O31" s="16">
        <f t="shared" si="1"/>
        <v>40</v>
      </c>
    </row>
    <row r="32" spans="1:15" ht="16" customHeight="1" x14ac:dyDescent="0.35">
      <c r="A32" s="2" t="s">
        <v>15</v>
      </c>
      <c r="B32" s="3">
        <v>7.8</v>
      </c>
      <c r="C32" s="3">
        <v>4.2</v>
      </c>
      <c r="D32" s="3">
        <v>11.4</v>
      </c>
      <c r="E32" s="10">
        <v>1.8</v>
      </c>
      <c r="F32" s="3">
        <v>30</v>
      </c>
      <c r="G32" s="3">
        <v>6.6</v>
      </c>
      <c r="H32" s="3">
        <v>8</v>
      </c>
      <c r="I32" s="3">
        <v>5</v>
      </c>
      <c r="J32" s="3">
        <v>12</v>
      </c>
      <c r="K32" s="10">
        <v>1</v>
      </c>
      <c r="L32" s="3">
        <v>10</v>
      </c>
      <c r="M32" s="3">
        <v>15</v>
      </c>
      <c r="N32" s="16">
        <f t="shared" si="0"/>
        <v>31.799999999999997</v>
      </c>
      <c r="O32" s="16">
        <f t="shared" si="1"/>
        <v>41</v>
      </c>
    </row>
    <row r="33" spans="1:15" ht="16" customHeight="1" x14ac:dyDescent="0.35">
      <c r="A33" s="2" t="s">
        <v>9</v>
      </c>
      <c r="B33" s="3">
        <v>2.34</v>
      </c>
      <c r="C33" s="3">
        <v>1.26</v>
      </c>
      <c r="D33" s="3">
        <v>3.42</v>
      </c>
      <c r="E33" s="10">
        <v>0.54</v>
      </c>
      <c r="F33" s="3">
        <v>9</v>
      </c>
      <c r="G33" s="3">
        <v>1.98</v>
      </c>
      <c r="H33" s="3">
        <v>0</v>
      </c>
      <c r="I33" s="3">
        <v>0</v>
      </c>
      <c r="J33" s="3">
        <v>6</v>
      </c>
      <c r="K33" s="3">
        <v>0</v>
      </c>
      <c r="L33" s="3">
        <v>9</v>
      </c>
      <c r="M33" s="3">
        <v>3</v>
      </c>
      <c r="N33" s="16">
        <f t="shared" si="0"/>
        <v>9.5399999999999991</v>
      </c>
      <c r="O33" s="16">
        <f t="shared" si="1"/>
        <v>9</v>
      </c>
    </row>
    <row r="34" spans="1:15" ht="16" customHeight="1" x14ac:dyDescent="0.35">
      <c r="A34" s="2" t="s">
        <v>11</v>
      </c>
      <c r="B34" s="3">
        <v>3.12</v>
      </c>
      <c r="C34" s="3">
        <v>1.68</v>
      </c>
      <c r="D34" s="3">
        <v>4.5599999999999996</v>
      </c>
      <c r="E34" s="10">
        <v>0.72</v>
      </c>
      <c r="F34" s="3">
        <v>12</v>
      </c>
      <c r="G34" s="3">
        <v>2.64</v>
      </c>
      <c r="H34" s="3">
        <v>1</v>
      </c>
      <c r="I34" s="3">
        <v>0</v>
      </c>
      <c r="J34" s="3">
        <v>6</v>
      </c>
      <c r="K34" s="3">
        <v>0</v>
      </c>
      <c r="L34" s="3">
        <v>4</v>
      </c>
      <c r="M34" s="3">
        <v>0</v>
      </c>
      <c r="N34" s="16">
        <f t="shared" si="0"/>
        <v>12.72</v>
      </c>
      <c r="O34" s="16">
        <f t="shared" si="1"/>
        <v>7</v>
      </c>
    </row>
    <row r="35" spans="1:15" ht="16" customHeight="1" x14ac:dyDescent="0.35">
      <c r="A35" s="2" t="s">
        <v>12</v>
      </c>
      <c r="B35" s="3">
        <v>3.12</v>
      </c>
      <c r="C35" s="3">
        <v>1.68</v>
      </c>
      <c r="D35" s="3">
        <v>4.5599999999999996</v>
      </c>
      <c r="E35" s="10">
        <v>0.72</v>
      </c>
      <c r="F35" s="3">
        <v>12</v>
      </c>
      <c r="G35" s="3">
        <v>2.64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16">
        <f t="shared" si="0"/>
        <v>12.72</v>
      </c>
      <c r="O35" s="16">
        <f t="shared" si="1"/>
        <v>0</v>
      </c>
    </row>
    <row r="36" spans="1:15" ht="16" customHeight="1" x14ac:dyDescent="0.35">
      <c r="A36" s="2" t="s">
        <v>13</v>
      </c>
      <c r="B36" s="3">
        <v>3.12</v>
      </c>
      <c r="C36" s="3">
        <v>1.68</v>
      </c>
      <c r="D36" s="3">
        <v>4.5599999999999996</v>
      </c>
      <c r="E36" s="10">
        <v>0.72</v>
      </c>
      <c r="F36" s="3">
        <v>12</v>
      </c>
      <c r="G36" s="3">
        <v>2.64</v>
      </c>
      <c r="H36" s="3">
        <v>0</v>
      </c>
      <c r="I36" s="3">
        <v>0</v>
      </c>
      <c r="J36" s="3">
        <v>2</v>
      </c>
      <c r="K36" s="3">
        <v>0</v>
      </c>
      <c r="L36" s="3">
        <v>4</v>
      </c>
      <c r="M36" s="3">
        <v>1</v>
      </c>
      <c r="N36" s="16">
        <f t="shared" si="0"/>
        <v>12.72</v>
      </c>
      <c r="O36" s="16">
        <f t="shared" si="1"/>
        <v>3</v>
      </c>
    </row>
    <row r="37" spans="1:15" ht="16" customHeight="1" x14ac:dyDescent="0.35">
      <c r="A37" s="2" t="s">
        <v>30</v>
      </c>
      <c r="B37" s="3">
        <v>3.12</v>
      </c>
      <c r="C37" s="3">
        <v>1.68</v>
      </c>
      <c r="D37" s="3">
        <v>4.5599999999999996</v>
      </c>
      <c r="E37" s="10">
        <v>0.72</v>
      </c>
      <c r="F37" s="3">
        <v>12</v>
      </c>
      <c r="G37" s="3">
        <v>2.64</v>
      </c>
      <c r="H37" s="3">
        <v>0</v>
      </c>
      <c r="I37" s="3">
        <v>0</v>
      </c>
      <c r="J37" s="3">
        <v>1</v>
      </c>
      <c r="K37" s="3">
        <v>0</v>
      </c>
      <c r="L37" s="3">
        <v>5</v>
      </c>
      <c r="M37" s="3">
        <v>0</v>
      </c>
      <c r="N37" s="16">
        <f t="shared" si="0"/>
        <v>12.72</v>
      </c>
      <c r="O37" s="16">
        <f t="shared" si="1"/>
        <v>1</v>
      </c>
    </row>
    <row r="38" spans="1:15" ht="16" customHeight="1" x14ac:dyDescent="0.35">
      <c r="A38" s="2" t="s">
        <v>10</v>
      </c>
      <c r="B38" s="3">
        <v>2.34</v>
      </c>
      <c r="C38" s="3">
        <v>1.26</v>
      </c>
      <c r="D38" s="3">
        <v>3.42</v>
      </c>
      <c r="E38" s="10">
        <v>0.54</v>
      </c>
      <c r="F38" s="3">
        <v>9</v>
      </c>
      <c r="G38" s="3">
        <v>1.98</v>
      </c>
      <c r="H38" s="3">
        <v>0</v>
      </c>
      <c r="I38" s="3">
        <v>0</v>
      </c>
      <c r="J38" s="3">
        <v>2</v>
      </c>
      <c r="K38" s="3">
        <v>0</v>
      </c>
      <c r="L38" s="3">
        <v>3</v>
      </c>
      <c r="M38" s="3">
        <v>1</v>
      </c>
      <c r="N38" s="16">
        <f t="shared" si="0"/>
        <v>9.5399999999999991</v>
      </c>
      <c r="O38" s="16">
        <f t="shared" si="1"/>
        <v>3</v>
      </c>
    </row>
    <row r="39" spans="1:15" ht="16" customHeight="1" x14ac:dyDescent="0.35">
      <c r="A39" s="2" t="s">
        <v>14</v>
      </c>
      <c r="B39" s="3">
        <v>2.34</v>
      </c>
      <c r="C39" s="3">
        <v>1.26</v>
      </c>
      <c r="D39" s="3">
        <v>3.42</v>
      </c>
      <c r="E39" s="10">
        <v>0.54</v>
      </c>
      <c r="F39" s="3">
        <v>9</v>
      </c>
      <c r="G39" s="3">
        <v>1.98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16">
        <f t="shared" si="0"/>
        <v>9.5399999999999991</v>
      </c>
      <c r="O39" s="16">
        <f t="shared" si="1"/>
        <v>0</v>
      </c>
    </row>
    <row r="40" spans="1:15" x14ac:dyDescent="0.35">
      <c r="A40" s="26" t="s">
        <v>17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16">
        <f>SUM(N24:N39)</f>
        <v>461.10000000000019</v>
      </c>
      <c r="O40" s="16">
        <f>SUM(O24:O39)</f>
        <v>570</v>
      </c>
    </row>
    <row r="41" spans="1:15" ht="31.5" customHeight="1" x14ac:dyDescent="0.35">
      <c r="A41" s="35" t="s">
        <v>0</v>
      </c>
      <c r="B41" s="37" t="s">
        <v>1</v>
      </c>
      <c r="C41" s="37"/>
      <c r="D41" s="37"/>
      <c r="E41" s="37"/>
      <c r="F41" s="37"/>
      <c r="G41" s="37"/>
      <c r="H41" s="33" t="s">
        <v>2</v>
      </c>
      <c r="I41" s="33"/>
      <c r="J41" s="33"/>
      <c r="K41" s="33"/>
      <c r="L41" s="33"/>
      <c r="M41" s="33"/>
      <c r="N41" s="16"/>
      <c r="O41" s="16"/>
    </row>
    <row r="42" spans="1:15" x14ac:dyDescent="0.35">
      <c r="A42" s="36"/>
      <c r="B42" s="6" t="s">
        <v>3</v>
      </c>
      <c r="C42" s="6" t="s">
        <v>4</v>
      </c>
      <c r="D42" s="6" t="s">
        <v>5</v>
      </c>
      <c r="E42" s="9" t="s">
        <v>33</v>
      </c>
      <c r="F42" s="6" t="s">
        <v>6</v>
      </c>
      <c r="G42" s="6" t="s">
        <v>7</v>
      </c>
      <c r="H42" s="1" t="s">
        <v>3</v>
      </c>
      <c r="I42" s="1" t="s">
        <v>4</v>
      </c>
      <c r="J42" s="1" t="s">
        <v>5</v>
      </c>
      <c r="K42" s="9" t="s">
        <v>33</v>
      </c>
      <c r="L42" s="1" t="s">
        <v>6</v>
      </c>
      <c r="M42" s="1" t="s">
        <v>7</v>
      </c>
      <c r="N42" s="16"/>
      <c r="O42" s="16"/>
    </row>
    <row r="43" spans="1:15" ht="17" customHeight="1" x14ac:dyDescent="0.35">
      <c r="A43" s="2" t="s">
        <v>21</v>
      </c>
      <c r="B43" s="3">
        <v>15.6</v>
      </c>
      <c r="C43" s="3">
        <v>8.4</v>
      </c>
      <c r="D43" s="3">
        <v>22.8</v>
      </c>
      <c r="E43" s="10">
        <v>3.6</v>
      </c>
      <c r="F43" s="3">
        <v>60</v>
      </c>
      <c r="G43" s="3">
        <v>13.2</v>
      </c>
      <c r="H43" s="3">
        <v>15</v>
      </c>
      <c r="I43" s="3">
        <v>6</v>
      </c>
      <c r="J43" s="3">
        <v>54</v>
      </c>
      <c r="K43" s="10">
        <v>1</v>
      </c>
      <c r="L43" s="3">
        <v>19</v>
      </c>
      <c r="M43" s="3">
        <v>25</v>
      </c>
      <c r="N43" s="16">
        <f t="shared" si="0"/>
        <v>63.599999999999994</v>
      </c>
      <c r="O43" s="16">
        <f t="shared" si="1"/>
        <v>101</v>
      </c>
    </row>
    <row r="44" spans="1:15" ht="17" customHeight="1" x14ac:dyDescent="0.35">
      <c r="A44" s="2" t="s">
        <v>22</v>
      </c>
      <c r="B44" s="3">
        <v>15.6</v>
      </c>
      <c r="C44" s="3">
        <v>8.4</v>
      </c>
      <c r="D44" s="3">
        <v>22.8</v>
      </c>
      <c r="E44" s="10">
        <v>3.6</v>
      </c>
      <c r="F44" s="3">
        <v>60</v>
      </c>
      <c r="G44" s="3">
        <v>13.2</v>
      </c>
      <c r="H44" s="3">
        <v>7</v>
      </c>
      <c r="I44" s="3">
        <v>7</v>
      </c>
      <c r="J44" s="3">
        <v>66</v>
      </c>
      <c r="K44" s="3">
        <v>0</v>
      </c>
      <c r="L44" s="3">
        <v>31</v>
      </c>
      <c r="M44" s="3">
        <v>14</v>
      </c>
      <c r="N44" s="16">
        <f t="shared" si="0"/>
        <v>63.599999999999994</v>
      </c>
      <c r="O44" s="16">
        <f t="shared" si="1"/>
        <v>94</v>
      </c>
    </row>
    <row r="45" spans="1:15" ht="17" customHeight="1" x14ac:dyDescent="0.35">
      <c r="A45" s="2" t="s">
        <v>23</v>
      </c>
      <c r="B45" s="3">
        <v>7.8</v>
      </c>
      <c r="C45" s="3">
        <v>4.2</v>
      </c>
      <c r="D45" s="3">
        <v>11.4</v>
      </c>
      <c r="E45" s="10">
        <v>1.8</v>
      </c>
      <c r="F45" s="3">
        <v>30</v>
      </c>
      <c r="G45" s="3">
        <v>6.6</v>
      </c>
      <c r="H45" s="3">
        <v>4</v>
      </c>
      <c r="I45" s="3">
        <v>4</v>
      </c>
      <c r="J45" s="3">
        <v>30</v>
      </c>
      <c r="K45" s="3">
        <v>0</v>
      </c>
      <c r="L45" s="3">
        <v>10</v>
      </c>
      <c r="M45" s="3">
        <v>7</v>
      </c>
      <c r="N45" s="16">
        <f t="shared" si="0"/>
        <v>31.799999999999997</v>
      </c>
      <c r="O45" s="16">
        <f t="shared" si="1"/>
        <v>45</v>
      </c>
    </row>
    <row r="46" spans="1:15" ht="17" customHeight="1" x14ac:dyDescent="0.35">
      <c r="A46" s="2" t="s">
        <v>24</v>
      </c>
      <c r="B46" s="3">
        <v>7.8</v>
      </c>
      <c r="C46" s="3">
        <v>4.2</v>
      </c>
      <c r="D46" s="3">
        <v>11.4</v>
      </c>
      <c r="E46" s="10">
        <v>1.8</v>
      </c>
      <c r="F46" s="3">
        <v>30</v>
      </c>
      <c r="G46" s="3">
        <v>6.6</v>
      </c>
      <c r="H46" s="3">
        <v>2</v>
      </c>
      <c r="I46" s="3">
        <v>0</v>
      </c>
      <c r="J46" s="3">
        <v>28</v>
      </c>
      <c r="K46" s="3">
        <v>0</v>
      </c>
      <c r="L46" s="3">
        <v>10</v>
      </c>
      <c r="M46" s="3">
        <v>5</v>
      </c>
      <c r="N46" s="16">
        <f t="shared" si="0"/>
        <v>31.799999999999997</v>
      </c>
      <c r="O46" s="16">
        <f t="shared" si="1"/>
        <v>35</v>
      </c>
    </row>
    <row r="47" spans="1:15" ht="17" customHeight="1" x14ac:dyDescent="0.35">
      <c r="A47" s="8" t="s">
        <v>25</v>
      </c>
      <c r="B47" s="3">
        <v>7.8</v>
      </c>
      <c r="C47" s="3">
        <v>4.2</v>
      </c>
      <c r="D47" s="3">
        <v>11.4</v>
      </c>
      <c r="E47" s="10">
        <v>1.8</v>
      </c>
      <c r="F47" s="3">
        <v>30</v>
      </c>
      <c r="G47" s="3">
        <v>6.6</v>
      </c>
      <c r="H47" s="3">
        <v>0</v>
      </c>
      <c r="I47" s="3">
        <v>2</v>
      </c>
      <c r="J47" s="3">
        <v>25</v>
      </c>
      <c r="K47" s="3">
        <v>0</v>
      </c>
      <c r="L47" s="3">
        <v>11</v>
      </c>
      <c r="M47" s="3">
        <v>10</v>
      </c>
      <c r="N47" s="16">
        <f t="shared" si="0"/>
        <v>31.799999999999997</v>
      </c>
      <c r="O47" s="16">
        <f t="shared" si="1"/>
        <v>37</v>
      </c>
    </row>
    <row r="48" spans="1:15" ht="17" customHeight="1" x14ac:dyDescent="0.35">
      <c r="A48" s="2" t="s">
        <v>26</v>
      </c>
      <c r="B48" s="3">
        <v>7.8</v>
      </c>
      <c r="C48" s="3">
        <v>4.2</v>
      </c>
      <c r="D48" s="3">
        <v>11.4</v>
      </c>
      <c r="E48" s="10">
        <v>1.8</v>
      </c>
      <c r="F48" s="3">
        <v>30</v>
      </c>
      <c r="G48" s="3">
        <v>6.6</v>
      </c>
      <c r="H48" s="3">
        <v>0</v>
      </c>
      <c r="I48" s="3">
        <v>1</v>
      </c>
      <c r="J48" s="3">
        <v>35</v>
      </c>
      <c r="K48" s="3">
        <v>0</v>
      </c>
      <c r="L48" s="3">
        <v>16</v>
      </c>
      <c r="M48" s="3">
        <v>7</v>
      </c>
      <c r="N48" s="16">
        <f t="shared" si="0"/>
        <v>31.799999999999997</v>
      </c>
      <c r="O48" s="16">
        <f t="shared" si="1"/>
        <v>43</v>
      </c>
    </row>
    <row r="49" spans="1:15" ht="17" customHeight="1" x14ac:dyDescent="0.35">
      <c r="A49" s="2" t="s">
        <v>27</v>
      </c>
      <c r="B49" s="3">
        <v>15.6</v>
      </c>
      <c r="C49" s="3">
        <v>8.4</v>
      </c>
      <c r="D49" s="3">
        <v>22.8</v>
      </c>
      <c r="E49" s="10">
        <v>3.6</v>
      </c>
      <c r="F49" s="3">
        <v>60</v>
      </c>
      <c r="G49" s="3">
        <v>13.2</v>
      </c>
      <c r="H49" s="3">
        <v>16</v>
      </c>
      <c r="I49" s="3">
        <v>0</v>
      </c>
      <c r="J49" s="3">
        <v>56</v>
      </c>
      <c r="K49" s="3">
        <v>0</v>
      </c>
      <c r="L49" s="3">
        <v>31</v>
      </c>
      <c r="M49" s="3">
        <v>16</v>
      </c>
      <c r="N49" s="16">
        <f t="shared" si="0"/>
        <v>63.599999999999994</v>
      </c>
      <c r="O49" s="16">
        <f t="shared" si="1"/>
        <v>88</v>
      </c>
    </row>
    <row r="50" spans="1:15" ht="17" customHeight="1" x14ac:dyDescent="0.35">
      <c r="A50" s="2" t="s">
        <v>28</v>
      </c>
      <c r="B50" s="3">
        <v>7.8</v>
      </c>
      <c r="C50" s="3">
        <v>4.2</v>
      </c>
      <c r="D50" s="3">
        <v>11.4</v>
      </c>
      <c r="E50" s="10">
        <v>1.8</v>
      </c>
      <c r="F50" s="3">
        <v>30</v>
      </c>
      <c r="G50" s="3">
        <v>6.6</v>
      </c>
      <c r="H50" s="3">
        <v>0</v>
      </c>
      <c r="I50" s="3">
        <v>0</v>
      </c>
      <c r="J50" s="3">
        <v>24</v>
      </c>
      <c r="K50" s="3">
        <v>0</v>
      </c>
      <c r="L50" s="3">
        <v>13</v>
      </c>
      <c r="M50" s="3">
        <v>8</v>
      </c>
      <c r="N50" s="16">
        <f t="shared" si="0"/>
        <v>31.799999999999997</v>
      </c>
      <c r="O50" s="16">
        <f t="shared" si="1"/>
        <v>32</v>
      </c>
    </row>
    <row r="51" spans="1:15" ht="17" customHeight="1" x14ac:dyDescent="0.35">
      <c r="A51" s="2" t="s">
        <v>15</v>
      </c>
      <c r="B51" s="3">
        <v>7.8</v>
      </c>
      <c r="C51" s="3">
        <v>4.2</v>
      </c>
      <c r="D51" s="3">
        <v>11.4</v>
      </c>
      <c r="E51" s="10">
        <v>1.8</v>
      </c>
      <c r="F51" s="3">
        <v>30</v>
      </c>
      <c r="G51" s="3">
        <v>6.6</v>
      </c>
      <c r="H51" s="3">
        <v>4</v>
      </c>
      <c r="I51" s="3">
        <v>3</v>
      </c>
      <c r="J51" s="3">
        <v>22</v>
      </c>
      <c r="K51" s="10">
        <v>1</v>
      </c>
      <c r="L51" s="3">
        <v>21</v>
      </c>
      <c r="M51" s="3">
        <v>10</v>
      </c>
      <c r="N51" s="16">
        <f t="shared" si="0"/>
        <v>31.799999999999997</v>
      </c>
      <c r="O51" s="16">
        <f t="shared" si="1"/>
        <v>40</v>
      </c>
    </row>
    <row r="52" spans="1:15" ht="17" customHeight="1" x14ac:dyDescent="0.35">
      <c r="A52" s="2" t="s">
        <v>9</v>
      </c>
      <c r="B52" s="3">
        <v>2.34</v>
      </c>
      <c r="C52" s="3">
        <v>1.26</v>
      </c>
      <c r="D52" s="3">
        <v>3.42</v>
      </c>
      <c r="E52" s="10">
        <v>0.54</v>
      </c>
      <c r="F52" s="3">
        <v>9</v>
      </c>
      <c r="G52" s="3">
        <v>1.98</v>
      </c>
      <c r="H52" s="3">
        <v>3</v>
      </c>
      <c r="I52" s="3">
        <v>0</v>
      </c>
      <c r="J52" s="3">
        <v>3</v>
      </c>
      <c r="K52" s="3">
        <v>0</v>
      </c>
      <c r="L52" s="3">
        <v>9</v>
      </c>
      <c r="M52" s="3">
        <v>3</v>
      </c>
      <c r="N52" s="16">
        <f t="shared" si="0"/>
        <v>9.5399999999999991</v>
      </c>
      <c r="O52" s="16">
        <f t="shared" si="1"/>
        <v>9</v>
      </c>
    </row>
    <row r="53" spans="1:15" ht="17" customHeight="1" x14ac:dyDescent="0.35">
      <c r="A53" s="2" t="s">
        <v>11</v>
      </c>
      <c r="B53" s="3">
        <v>3.12</v>
      </c>
      <c r="C53" s="3">
        <v>1.68</v>
      </c>
      <c r="D53" s="3">
        <v>4.5599999999999996</v>
      </c>
      <c r="E53" s="10">
        <v>0.72</v>
      </c>
      <c r="F53" s="3">
        <v>12</v>
      </c>
      <c r="G53" s="3">
        <v>2.64</v>
      </c>
      <c r="H53" s="3">
        <v>1</v>
      </c>
      <c r="I53" s="3">
        <v>0</v>
      </c>
      <c r="J53" s="3">
        <v>2</v>
      </c>
      <c r="K53" s="3">
        <v>0</v>
      </c>
      <c r="L53" s="3">
        <v>15</v>
      </c>
      <c r="M53" s="3">
        <v>1</v>
      </c>
      <c r="N53" s="16">
        <f t="shared" si="0"/>
        <v>12.72</v>
      </c>
      <c r="O53" s="16">
        <f t="shared" si="1"/>
        <v>4</v>
      </c>
    </row>
    <row r="54" spans="1:15" ht="17" customHeight="1" x14ac:dyDescent="0.35">
      <c r="A54" s="2" t="s">
        <v>12</v>
      </c>
      <c r="B54" s="3">
        <v>3.12</v>
      </c>
      <c r="C54" s="3">
        <v>1.68</v>
      </c>
      <c r="D54" s="3">
        <v>4.5599999999999996</v>
      </c>
      <c r="E54" s="10">
        <v>0.72</v>
      </c>
      <c r="F54" s="3">
        <v>12</v>
      </c>
      <c r="G54" s="3">
        <v>2.64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16">
        <f t="shared" si="0"/>
        <v>12.72</v>
      </c>
      <c r="O54" s="16">
        <f t="shared" si="1"/>
        <v>0</v>
      </c>
    </row>
    <row r="55" spans="1:15" ht="17" customHeight="1" x14ac:dyDescent="0.35">
      <c r="A55" s="2" t="s">
        <v>13</v>
      </c>
      <c r="B55" s="3">
        <v>3.12</v>
      </c>
      <c r="C55" s="3">
        <v>1.68</v>
      </c>
      <c r="D55" s="3">
        <v>4.5599999999999996</v>
      </c>
      <c r="E55" s="10">
        <v>0.72</v>
      </c>
      <c r="F55" s="3">
        <v>12</v>
      </c>
      <c r="G55" s="3">
        <v>2.64</v>
      </c>
      <c r="H55" s="3">
        <v>0</v>
      </c>
      <c r="I55" s="3">
        <v>0</v>
      </c>
      <c r="J55" s="3">
        <v>0</v>
      </c>
      <c r="K55" s="3">
        <v>0</v>
      </c>
      <c r="L55" s="3">
        <v>7</v>
      </c>
      <c r="M55" s="3">
        <v>1</v>
      </c>
      <c r="N55" s="16">
        <f t="shared" si="0"/>
        <v>12.72</v>
      </c>
      <c r="O55" s="16">
        <f t="shared" si="1"/>
        <v>1</v>
      </c>
    </row>
    <row r="56" spans="1:15" ht="17" customHeight="1" x14ac:dyDescent="0.35">
      <c r="A56" s="2" t="s">
        <v>30</v>
      </c>
      <c r="B56" s="3">
        <v>3.12</v>
      </c>
      <c r="C56" s="3">
        <v>1.68</v>
      </c>
      <c r="D56" s="3">
        <v>4.5599999999999996</v>
      </c>
      <c r="E56" s="10">
        <v>0.72</v>
      </c>
      <c r="F56" s="3">
        <v>12</v>
      </c>
      <c r="G56" s="3">
        <v>2.64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16">
        <f t="shared" si="0"/>
        <v>12.72</v>
      </c>
      <c r="O56" s="16">
        <f t="shared" si="1"/>
        <v>0</v>
      </c>
    </row>
    <row r="57" spans="1:15" ht="17" customHeight="1" x14ac:dyDescent="0.35">
      <c r="A57" s="2" t="s">
        <v>10</v>
      </c>
      <c r="B57" s="3">
        <v>2.34</v>
      </c>
      <c r="C57" s="3">
        <v>1.26</v>
      </c>
      <c r="D57" s="3">
        <v>3.42</v>
      </c>
      <c r="E57" s="10">
        <v>0.54</v>
      </c>
      <c r="F57" s="3">
        <v>9</v>
      </c>
      <c r="G57" s="3">
        <v>1.98</v>
      </c>
      <c r="H57" s="3">
        <v>0</v>
      </c>
      <c r="I57" s="3">
        <v>0</v>
      </c>
      <c r="J57" s="3">
        <v>3</v>
      </c>
      <c r="K57" s="3">
        <v>0</v>
      </c>
      <c r="L57" s="3">
        <v>8</v>
      </c>
      <c r="M57" s="3">
        <v>0</v>
      </c>
      <c r="N57" s="16">
        <f t="shared" si="0"/>
        <v>9.5399999999999991</v>
      </c>
      <c r="O57" s="16">
        <f t="shared" si="1"/>
        <v>3</v>
      </c>
    </row>
    <row r="58" spans="1:15" ht="17" customHeight="1" x14ac:dyDescent="0.35">
      <c r="A58" s="2" t="s">
        <v>14</v>
      </c>
      <c r="B58" s="3">
        <v>2.34</v>
      </c>
      <c r="C58" s="3">
        <v>1.26</v>
      </c>
      <c r="D58" s="3">
        <v>3.42</v>
      </c>
      <c r="E58" s="10">
        <v>0.54</v>
      </c>
      <c r="F58" s="3">
        <v>9</v>
      </c>
      <c r="G58" s="3">
        <v>1.98</v>
      </c>
      <c r="H58" s="3">
        <v>0</v>
      </c>
      <c r="I58" s="3">
        <v>0</v>
      </c>
      <c r="J58" s="3">
        <v>0</v>
      </c>
      <c r="K58" s="3"/>
      <c r="L58" s="3">
        <v>0</v>
      </c>
      <c r="M58" s="3">
        <v>0</v>
      </c>
      <c r="N58" s="16">
        <f t="shared" si="0"/>
        <v>9.5399999999999991</v>
      </c>
      <c r="O58" s="16">
        <f t="shared" si="1"/>
        <v>0</v>
      </c>
    </row>
    <row r="59" spans="1:15" x14ac:dyDescent="0.35">
      <c r="A59" s="26" t="s">
        <v>18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16">
        <f>SUM(N43:N58)</f>
        <v>461.10000000000019</v>
      </c>
      <c r="O59" s="16">
        <f>SUM(O43:O58)</f>
        <v>532</v>
      </c>
    </row>
    <row r="60" spans="1:15" ht="37.5" customHeight="1" x14ac:dyDescent="0.35">
      <c r="A60" s="35" t="s">
        <v>0</v>
      </c>
      <c r="B60" s="37" t="s">
        <v>1</v>
      </c>
      <c r="C60" s="37"/>
      <c r="D60" s="37"/>
      <c r="E60" s="37"/>
      <c r="F60" s="37"/>
      <c r="G60" s="37"/>
      <c r="H60" s="33" t="s">
        <v>2</v>
      </c>
      <c r="I60" s="33"/>
      <c r="J60" s="33"/>
      <c r="K60" s="33"/>
      <c r="L60" s="33"/>
      <c r="M60" s="33"/>
      <c r="N60" s="16"/>
      <c r="O60" s="16"/>
    </row>
    <row r="61" spans="1:15" x14ac:dyDescent="0.35">
      <c r="A61" s="36"/>
      <c r="B61" s="6" t="s">
        <v>3</v>
      </c>
      <c r="C61" s="6" t="s">
        <v>4</v>
      </c>
      <c r="D61" s="6" t="s">
        <v>5</v>
      </c>
      <c r="E61" s="9" t="s">
        <v>33</v>
      </c>
      <c r="F61" s="6" t="s">
        <v>6</v>
      </c>
      <c r="G61" s="6" t="s">
        <v>7</v>
      </c>
      <c r="H61" s="1" t="s">
        <v>3</v>
      </c>
      <c r="I61" s="1" t="s">
        <v>4</v>
      </c>
      <c r="J61" s="1" t="s">
        <v>5</v>
      </c>
      <c r="K61" s="9" t="s">
        <v>33</v>
      </c>
      <c r="L61" s="1" t="s">
        <v>6</v>
      </c>
      <c r="M61" s="1" t="s">
        <v>7</v>
      </c>
      <c r="N61" s="16"/>
      <c r="O61" s="16"/>
    </row>
    <row r="62" spans="1:15" ht="17.5" customHeight="1" x14ac:dyDescent="0.35">
      <c r="A62" s="2" t="s">
        <v>21</v>
      </c>
      <c r="B62" s="3">
        <v>15.6</v>
      </c>
      <c r="C62" s="3">
        <v>8.4</v>
      </c>
      <c r="D62" s="3">
        <v>22.8</v>
      </c>
      <c r="E62" s="10">
        <v>6</v>
      </c>
      <c r="F62" s="3">
        <v>60</v>
      </c>
      <c r="G62" s="3">
        <v>13.2</v>
      </c>
      <c r="H62" s="3">
        <v>12</v>
      </c>
      <c r="I62" s="3">
        <v>8</v>
      </c>
      <c r="J62" s="3">
        <v>54</v>
      </c>
      <c r="K62" s="3">
        <v>0</v>
      </c>
      <c r="L62" s="3">
        <v>19</v>
      </c>
      <c r="M62" s="3">
        <v>21</v>
      </c>
      <c r="N62" s="16">
        <f t="shared" si="0"/>
        <v>66</v>
      </c>
      <c r="O62" s="16">
        <f t="shared" si="1"/>
        <v>95</v>
      </c>
    </row>
    <row r="63" spans="1:15" ht="17.5" customHeight="1" x14ac:dyDescent="0.35">
      <c r="A63" s="2" t="s">
        <v>22</v>
      </c>
      <c r="B63" s="3">
        <v>15.6</v>
      </c>
      <c r="C63" s="3">
        <v>8.4</v>
      </c>
      <c r="D63" s="3">
        <v>22.8</v>
      </c>
      <c r="E63" s="10">
        <v>6</v>
      </c>
      <c r="F63" s="3">
        <v>60</v>
      </c>
      <c r="G63" s="3">
        <v>13.2</v>
      </c>
      <c r="H63" s="3">
        <v>13</v>
      </c>
      <c r="I63" s="3">
        <v>7</v>
      </c>
      <c r="J63" s="3">
        <v>50</v>
      </c>
      <c r="K63" s="3">
        <v>0</v>
      </c>
      <c r="L63" s="3">
        <v>33</v>
      </c>
      <c r="M63" s="3">
        <v>17</v>
      </c>
      <c r="N63" s="16">
        <f t="shared" si="0"/>
        <v>66</v>
      </c>
      <c r="O63" s="16">
        <f t="shared" si="1"/>
        <v>87</v>
      </c>
    </row>
    <row r="64" spans="1:15" ht="17.5" customHeight="1" x14ac:dyDescent="0.35">
      <c r="A64" s="2" t="s">
        <v>23</v>
      </c>
      <c r="B64" s="3">
        <v>7.8</v>
      </c>
      <c r="C64" s="3">
        <v>4.2</v>
      </c>
      <c r="D64" s="3">
        <v>11.4</v>
      </c>
      <c r="E64" s="10">
        <v>3</v>
      </c>
      <c r="F64" s="3">
        <v>30</v>
      </c>
      <c r="G64" s="3">
        <v>6.6</v>
      </c>
      <c r="H64" s="3">
        <v>5</v>
      </c>
      <c r="I64" s="3">
        <v>3</v>
      </c>
      <c r="J64" s="3">
        <v>28</v>
      </c>
      <c r="K64" s="3">
        <v>0</v>
      </c>
      <c r="L64" s="3">
        <v>14</v>
      </c>
      <c r="M64" s="3">
        <v>10</v>
      </c>
      <c r="N64" s="16">
        <f t="shared" si="0"/>
        <v>33</v>
      </c>
      <c r="O64" s="16">
        <f t="shared" si="1"/>
        <v>46</v>
      </c>
    </row>
    <row r="65" spans="1:16" ht="17.5" customHeight="1" x14ac:dyDescent="0.35">
      <c r="A65" s="2" t="s">
        <v>24</v>
      </c>
      <c r="B65" s="3">
        <v>7.8</v>
      </c>
      <c r="C65" s="3">
        <v>4.2</v>
      </c>
      <c r="D65" s="3">
        <v>11.4</v>
      </c>
      <c r="E65" s="10">
        <v>3</v>
      </c>
      <c r="F65" s="3">
        <v>30</v>
      </c>
      <c r="G65" s="3">
        <v>6.6</v>
      </c>
      <c r="H65" s="3">
        <v>3</v>
      </c>
      <c r="I65" s="3">
        <v>0</v>
      </c>
      <c r="J65" s="3">
        <v>26</v>
      </c>
      <c r="K65" s="3">
        <v>0</v>
      </c>
      <c r="L65" s="3">
        <v>11</v>
      </c>
      <c r="M65" s="3">
        <v>12</v>
      </c>
      <c r="N65" s="16">
        <f t="shared" si="0"/>
        <v>33</v>
      </c>
      <c r="O65" s="16">
        <f t="shared" si="1"/>
        <v>41</v>
      </c>
    </row>
    <row r="66" spans="1:16" ht="17.5" customHeight="1" x14ac:dyDescent="0.35">
      <c r="A66" s="8" t="s">
        <v>25</v>
      </c>
      <c r="B66" s="3">
        <v>7.8</v>
      </c>
      <c r="C66" s="3">
        <v>4.2</v>
      </c>
      <c r="D66" s="3">
        <v>11.4</v>
      </c>
      <c r="E66" s="10">
        <v>3</v>
      </c>
      <c r="F66" s="3">
        <v>30</v>
      </c>
      <c r="G66" s="3">
        <v>6.6</v>
      </c>
      <c r="H66" s="3">
        <v>1</v>
      </c>
      <c r="I66" s="3">
        <v>0</v>
      </c>
      <c r="J66" s="3">
        <v>38</v>
      </c>
      <c r="K66" s="3">
        <v>0</v>
      </c>
      <c r="L66" s="3">
        <v>11</v>
      </c>
      <c r="M66" s="3">
        <v>8</v>
      </c>
      <c r="N66" s="16">
        <f t="shared" si="0"/>
        <v>33</v>
      </c>
      <c r="O66" s="16">
        <f t="shared" si="1"/>
        <v>47</v>
      </c>
    </row>
    <row r="67" spans="1:16" ht="17.5" customHeight="1" x14ac:dyDescent="0.35">
      <c r="A67" s="2" t="s">
        <v>26</v>
      </c>
      <c r="B67" s="3">
        <v>7.8</v>
      </c>
      <c r="C67" s="3">
        <v>4.2</v>
      </c>
      <c r="D67" s="3">
        <v>11.4</v>
      </c>
      <c r="E67" s="10">
        <v>3</v>
      </c>
      <c r="F67" s="3">
        <v>30</v>
      </c>
      <c r="G67" s="3">
        <v>6.6</v>
      </c>
      <c r="H67" s="3">
        <v>4</v>
      </c>
      <c r="I67" s="3">
        <v>2</v>
      </c>
      <c r="J67" s="3">
        <v>30</v>
      </c>
      <c r="K67" s="3">
        <v>0</v>
      </c>
      <c r="L67" s="3">
        <v>18</v>
      </c>
      <c r="M67" s="3">
        <v>6</v>
      </c>
      <c r="N67" s="16">
        <f t="shared" si="0"/>
        <v>33</v>
      </c>
      <c r="O67" s="16">
        <f t="shared" si="1"/>
        <v>42</v>
      </c>
    </row>
    <row r="68" spans="1:16" ht="17.5" customHeight="1" x14ac:dyDescent="0.35">
      <c r="A68" s="2" t="s">
        <v>27</v>
      </c>
      <c r="B68" s="3">
        <v>15.6</v>
      </c>
      <c r="C68" s="3">
        <v>8.4</v>
      </c>
      <c r="D68" s="3">
        <v>22.8</v>
      </c>
      <c r="E68" s="10">
        <v>6</v>
      </c>
      <c r="F68" s="3">
        <v>60</v>
      </c>
      <c r="G68" s="3">
        <v>13.2</v>
      </c>
      <c r="H68" s="3">
        <v>9</v>
      </c>
      <c r="I68" s="3">
        <v>3</v>
      </c>
      <c r="J68" s="3">
        <v>62</v>
      </c>
      <c r="K68" s="3">
        <v>0</v>
      </c>
      <c r="L68" s="3">
        <v>29</v>
      </c>
      <c r="M68" s="3">
        <v>15</v>
      </c>
      <c r="N68" s="16">
        <f t="shared" si="0"/>
        <v>66</v>
      </c>
      <c r="O68" s="16">
        <f t="shared" si="1"/>
        <v>89</v>
      </c>
    </row>
    <row r="69" spans="1:16" ht="17.5" customHeight="1" x14ac:dyDescent="0.35">
      <c r="A69" s="2" t="s">
        <v>28</v>
      </c>
      <c r="B69" s="3">
        <v>7.8</v>
      </c>
      <c r="C69" s="3">
        <v>4.2</v>
      </c>
      <c r="D69" s="3">
        <v>11.4</v>
      </c>
      <c r="E69" s="10">
        <v>3</v>
      </c>
      <c r="F69" s="3">
        <v>30</v>
      </c>
      <c r="G69" s="3">
        <v>6.6</v>
      </c>
      <c r="H69" s="3">
        <v>2</v>
      </c>
      <c r="I69" s="3">
        <v>0</v>
      </c>
      <c r="J69" s="3">
        <v>22</v>
      </c>
      <c r="K69" s="3">
        <v>0</v>
      </c>
      <c r="L69" s="3">
        <v>12</v>
      </c>
      <c r="M69" s="3">
        <v>3</v>
      </c>
      <c r="N69" s="16">
        <f t="shared" si="0"/>
        <v>33</v>
      </c>
      <c r="O69" s="16">
        <f t="shared" si="1"/>
        <v>27</v>
      </c>
    </row>
    <row r="70" spans="1:16" ht="17.5" customHeight="1" x14ac:dyDescent="0.35">
      <c r="A70" s="2" t="s">
        <v>15</v>
      </c>
      <c r="B70" s="3">
        <v>7.8</v>
      </c>
      <c r="C70" s="3">
        <v>4.2</v>
      </c>
      <c r="D70" s="3">
        <v>11.4</v>
      </c>
      <c r="E70" s="10">
        <v>3</v>
      </c>
      <c r="F70" s="3">
        <v>30</v>
      </c>
      <c r="G70" s="3">
        <v>6.6</v>
      </c>
      <c r="H70" s="3">
        <v>4</v>
      </c>
      <c r="I70" s="3">
        <v>3</v>
      </c>
      <c r="J70" s="3">
        <v>19</v>
      </c>
      <c r="K70" s="3">
        <v>0</v>
      </c>
      <c r="L70" s="3">
        <v>26</v>
      </c>
      <c r="M70" s="3">
        <v>6</v>
      </c>
      <c r="N70" s="16">
        <f t="shared" ref="N70:N90" si="2">B70+C70+D70+E70+G70</f>
        <v>33</v>
      </c>
      <c r="O70" s="16">
        <f t="shared" ref="O70:O90" si="3">H70+I70+J70+K70+M70</f>
        <v>32</v>
      </c>
    </row>
    <row r="71" spans="1:16" ht="17.5" customHeight="1" x14ac:dyDescent="0.35">
      <c r="A71" s="2" t="s">
        <v>9</v>
      </c>
      <c r="B71" s="3">
        <v>2.34</v>
      </c>
      <c r="C71" s="3">
        <v>1.26</v>
      </c>
      <c r="D71" s="3">
        <v>3.42</v>
      </c>
      <c r="E71" s="10">
        <v>0.9</v>
      </c>
      <c r="F71" s="3">
        <v>9</v>
      </c>
      <c r="G71" s="3">
        <v>1.98</v>
      </c>
      <c r="H71" s="3">
        <v>0</v>
      </c>
      <c r="I71" s="3">
        <v>0</v>
      </c>
      <c r="J71" s="3">
        <v>6</v>
      </c>
      <c r="K71" s="3">
        <v>0</v>
      </c>
      <c r="L71" s="3">
        <v>9</v>
      </c>
      <c r="M71" s="3">
        <v>3</v>
      </c>
      <c r="N71" s="16">
        <f t="shared" si="2"/>
        <v>9.9</v>
      </c>
      <c r="O71" s="16">
        <f t="shared" si="3"/>
        <v>9</v>
      </c>
    </row>
    <row r="72" spans="1:16" ht="17.5" customHeight="1" x14ac:dyDescent="0.35">
      <c r="A72" s="2" t="s">
        <v>11</v>
      </c>
      <c r="B72" s="3">
        <v>2.34</v>
      </c>
      <c r="C72" s="3">
        <v>1.26</v>
      </c>
      <c r="D72" s="3">
        <v>3.42</v>
      </c>
      <c r="E72" s="10">
        <v>1.2</v>
      </c>
      <c r="F72" s="3">
        <v>9</v>
      </c>
      <c r="G72" s="3">
        <v>1.98</v>
      </c>
      <c r="H72" s="3">
        <v>0</v>
      </c>
      <c r="I72" s="3">
        <v>0</v>
      </c>
      <c r="J72" s="3">
        <v>1</v>
      </c>
      <c r="K72" s="3">
        <v>0</v>
      </c>
      <c r="L72" s="3">
        <v>5</v>
      </c>
      <c r="M72" s="3">
        <v>0</v>
      </c>
      <c r="N72" s="16">
        <f t="shared" si="2"/>
        <v>10.199999999999999</v>
      </c>
      <c r="O72" s="16">
        <f t="shared" si="3"/>
        <v>1</v>
      </c>
    </row>
    <row r="73" spans="1:16" ht="17.5" customHeight="1" x14ac:dyDescent="0.35">
      <c r="A73" s="2" t="s">
        <v>13</v>
      </c>
      <c r="B73" s="3">
        <v>2.34</v>
      </c>
      <c r="C73" s="3">
        <v>1.26</v>
      </c>
      <c r="D73" s="3">
        <v>3.42</v>
      </c>
      <c r="E73" s="10">
        <v>1.2</v>
      </c>
      <c r="F73" s="3">
        <v>9</v>
      </c>
      <c r="G73" s="3">
        <v>1.98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16">
        <f t="shared" si="2"/>
        <v>10.199999999999999</v>
      </c>
      <c r="O73" s="16">
        <f t="shared" si="3"/>
        <v>0</v>
      </c>
    </row>
    <row r="74" spans="1:16" ht="17.5" customHeight="1" x14ac:dyDescent="0.35">
      <c r="A74" s="2" t="s">
        <v>10</v>
      </c>
      <c r="B74" s="3">
        <v>2.34</v>
      </c>
      <c r="C74" s="3">
        <v>1.26</v>
      </c>
      <c r="D74" s="3">
        <v>3.42</v>
      </c>
      <c r="E74" s="10">
        <v>0.9</v>
      </c>
      <c r="F74" s="3">
        <v>9</v>
      </c>
      <c r="G74" s="3">
        <v>1.98</v>
      </c>
      <c r="H74" s="3">
        <v>0</v>
      </c>
      <c r="I74" s="3">
        <v>0</v>
      </c>
      <c r="J74" s="3">
        <v>3</v>
      </c>
      <c r="K74" s="3">
        <v>0</v>
      </c>
      <c r="L74" s="3">
        <v>0</v>
      </c>
      <c r="M74" s="3">
        <v>0</v>
      </c>
      <c r="N74" s="16">
        <f t="shared" si="2"/>
        <v>9.9</v>
      </c>
      <c r="O74" s="16">
        <f t="shared" si="3"/>
        <v>3</v>
      </c>
    </row>
    <row r="75" spans="1:16" x14ac:dyDescent="0.35">
      <c r="A75" s="26" t="s">
        <v>19</v>
      </c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16">
        <f>SUM(N62:N74)</f>
        <v>436.19999999999993</v>
      </c>
      <c r="O75" s="16">
        <f>SUM(O62:O74)</f>
        <v>519</v>
      </c>
    </row>
    <row r="76" spans="1:16" ht="28.5" customHeight="1" x14ac:dyDescent="0.35">
      <c r="A76" s="35" t="s">
        <v>0</v>
      </c>
      <c r="B76" s="37" t="s">
        <v>1</v>
      </c>
      <c r="C76" s="37"/>
      <c r="D76" s="37"/>
      <c r="E76" s="37"/>
      <c r="F76" s="37"/>
      <c r="G76" s="37"/>
      <c r="H76" s="33" t="s">
        <v>2</v>
      </c>
      <c r="I76" s="33"/>
      <c r="J76" s="33"/>
      <c r="K76" s="33"/>
      <c r="L76" s="33"/>
      <c r="M76" s="33"/>
      <c r="N76" s="16"/>
      <c r="O76" s="16"/>
      <c r="P76" s="11" t="s">
        <v>37</v>
      </c>
    </row>
    <row r="77" spans="1:16" ht="43.5" x14ac:dyDescent="0.35">
      <c r="A77" s="36"/>
      <c r="B77" s="6" t="s">
        <v>3</v>
      </c>
      <c r="C77" s="6" t="s">
        <v>4</v>
      </c>
      <c r="D77" s="6" t="s">
        <v>5</v>
      </c>
      <c r="E77" s="9" t="s">
        <v>33</v>
      </c>
      <c r="F77" s="6" t="s">
        <v>6</v>
      </c>
      <c r="G77" s="6" t="s">
        <v>7</v>
      </c>
      <c r="H77" s="1" t="s">
        <v>3</v>
      </c>
      <c r="I77" s="1" t="s">
        <v>4</v>
      </c>
      <c r="J77" s="1" t="s">
        <v>5</v>
      </c>
      <c r="K77" s="9" t="s">
        <v>33</v>
      </c>
      <c r="L77" s="1" t="s">
        <v>6</v>
      </c>
      <c r="M77" s="1" t="s">
        <v>7</v>
      </c>
      <c r="N77" s="16"/>
      <c r="O77" s="16"/>
      <c r="P77" s="11" t="s">
        <v>38</v>
      </c>
    </row>
    <row r="78" spans="1:16" ht="17" customHeight="1" x14ac:dyDescent="0.35">
      <c r="A78" s="2" t="s">
        <v>21</v>
      </c>
      <c r="B78" s="3">
        <v>15.6</v>
      </c>
      <c r="C78" s="3">
        <v>8.4</v>
      </c>
      <c r="D78" s="3">
        <v>22.8</v>
      </c>
      <c r="E78" s="3">
        <v>6</v>
      </c>
      <c r="F78" s="3">
        <v>40.799999999999997</v>
      </c>
      <c r="G78" s="3">
        <v>32.4</v>
      </c>
      <c r="H78" s="3">
        <v>5</v>
      </c>
      <c r="I78" s="3">
        <v>3</v>
      </c>
      <c r="J78" s="3">
        <v>68</v>
      </c>
      <c r="K78" s="3">
        <v>0</v>
      </c>
      <c r="L78" s="3">
        <v>12</v>
      </c>
      <c r="M78" s="3">
        <v>29</v>
      </c>
      <c r="N78" s="16">
        <f t="shared" si="2"/>
        <v>85.199999999999989</v>
      </c>
      <c r="O78" s="16">
        <f t="shared" si="3"/>
        <v>105</v>
      </c>
      <c r="P78" s="11"/>
    </row>
    <row r="79" spans="1:16" ht="17" customHeight="1" x14ac:dyDescent="0.35">
      <c r="A79" s="2" t="s">
        <v>22</v>
      </c>
      <c r="B79" s="3">
        <v>15.6</v>
      </c>
      <c r="C79" s="3">
        <v>8.4</v>
      </c>
      <c r="D79" s="3">
        <v>22.8</v>
      </c>
      <c r="E79" s="3">
        <v>6</v>
      </c>
      <c r="F79" s="3">
        <v>40.799999999999997</v>
      </c>
      <c r="G79" s="3">
        <v>32.4</v>
      </c>
      <c r="H79" s="3">
        <v>9</v>
      </c>
      <c r="I79" s="3">
        <v>1</v>
      </c>
      <c r="J79" s="3">
        <v>68</v>
      </c>
      <c r="K79" s="3">
        <v>0</v>
      </c>
      <c r="L79" s="3">
        <v>15</v>
      </c>
      <c r="M79" s="3">
        <v>26</v>
      </c>
      <c r="N79" s="16">
        <f t="shared" si="2"/>
        <v>85.199999999999989</v>
      </c>
      <c r="O79" s="16">
        <f t="shared" si="3"/>
        <v>104</v>
      </c>
    </row>
    <row r="80" spans="1:16" ht="17" customHeight="1" x14ac:dyDescent="0.35">
      <c r="A80" s="2" t="s">
        <v>23</v>
      </c>
      <c r="B80" s="3">
        <v>7.8</v>
      </c>
      <c r="C80" s="3">
        <v>4.2</v>
      </c>
      <c r="D80" s="3">
        <v>11.4</v>
      </c>
      <c r="E80" s="3">
        <v>3</v>
      </c>
      <c r="F80" s="3">
        <v>20.399999999999999</v>
      </c>
      <c r="G80" s="3">
        <v>16.2</v>
      </c>
      <c r="H80" s="3">
        <v>5</v>
      </c>
      <c r="I80" s="3">
        <v>0</v>
      </c>
      <c r="J80" s="3">
        <v>37</v>
      </c>
      <c r="K80" s="3">
        <v>0</v>
      </c>
      <c r="L80" s="3">
        <v>4</v>
      </c>
      <c r="M80" s="3">
        <v>14</v>
      </c>
      <c r="N80" s="16">
        <f t="shared" si="2"/>
        <v>42.599999999999994</v>
      </c>
      <c r="O80" s="16">
        <f t="shared" si="3"/>
        <v>56</v>
      </c>
    </row>
    <row r="81" spans="1:15" ht="17" customHeight="1" x14ac:dyDescent="0.35">
      <c r="A81" s="2" t="s">
        <v>24</v>
      </c>
      <c r="B81" s="3">
        <v>7.8</v>
      </c>
      <c r="C81" s="3">
        <v>4.2</v>
      </c>
      <c r="D81" s="3">
        <v>11.4</v>
      </c>
      <c r="E81" s="3">
        <v>3</v>
      </c>
      <c r="F81" s="3">
        <v>20.399999999999999</v>
      </c>
      <c r="G81" s="3">
        <v>16.2</v>
      </c>
      <c r="H81" s="3">
        <v>1</v>
      </c>
      <c r="I81" s="3">
        <v>0</v>
      </c>
      <c r="J81" s="3">
        <v>42</v>
      </c>
      <c r="K81" s="3">
        <v>0</v>
      </c>
      <c r="L81" s="3">
        <v>7</v>
      </c>
      <c r="M81" s="3">
        <v>6</v>
      </c>
      <c r="N81" s="16">
        <f t="shared" si="2"/>
        <v>42.599999999999994</v>
      </c>
      <c r="O81" s="16">
        <f t="shared" si="3"/>
        <v>49</v>
      </c>
    </row>
    <row r="82" spans="1:15" ht="17" customHeight="1" x14ac:dyDescent="0.35">
      <c r="A82" s="8" t="s">
        <v>25</v>
      </c>
      <c r="B82" s="3">
        <v>7.8</v>
      </c>
      <c r="C82" s="3">
        <v>4.2</v>
      </c>
      <c r="D82" s="3">
        <v>11.4</v>
      </c>
      <c r="E82" s="3">
        <v>3</v>
      </c>
      <c r="F82" s="3">
        <v>20.399999999999999</v>
      </c>
      <c r="G82" s="3">
        <v>16.2</v>
      </c>
      <c r="H82" s="3">
        <v>4</v>
      </c>
      <c r="I82" s="3">
        <v>0</v>
      </c>
      <c r="J82" s="3">
        <v>43</v>
      </c>
      <c r="K82" s="3">
        <v>0</v>
      </c>
      <c r="L82" s="3">
        <v>4</v>
      </c>
      <c r="M82" s="3">
        <v>8</v>
      </c>
      <c r="N82" s="16">
        <f t="shared" si="2"/>
        <v>42.599999999999994</v>
      </c>
      <c r="O82" s="16">
        <f t="shared" si="3"/>
        <v>55</v>
      </c>
    </row>
    <row r="83" spans="1:15" ht="17" customHeight="1" x14ac:dyDescent="0.35">
      <c r="A83" s="2" t="s">
        <v>26</v>
      </c>
      <c r="B83" s="3">
        <v>7.8</v>
      </c>
      <c r="C83" s="3">
        <v>4.2</v>
      </c>
      <c r="D83" s="3">
        <v>11.4</v>
      </c>
      <c r="E83" s="3">
        <v>3</v>
      </c>
      <c r="F83" s="3">
        <v>20.399999999999999</v>
      </c>
      <c r="G83" s="3">
        <v>16.2</v>
      </c>
      <c r="H83" s="3">
        <v>6</v>
      </c>
      <c r="I83" s="3">
        <v>0</v>
      </c>
      <c r="J83" s="3">
        <v>35</v>
      </c>
      <c r="K83" s="3">
        <v>0</v>
      </c>
      <c r="L83" s="3">
        <v>8</v>
      </c>
      <c r="M83" s="3">
        <v>11</v>
      </c>
      <c r="N83" s="16">
        <f t="shared" si="2"/>
        <v>42.599999999999994</v>
      </c>
      <c r="O83" s="16">
        <f t="shared" si="3"/>
        <v>52</v>
      </c>
    </row>
    <row r="84" spans="1:15" ht="17" customHeight="1" x14ac:dyDescent="0.35">
      <c r="A84" s="2" t="s">
        <v>27</v>
      </c>
      <c r="B84" s="3">
        <v>15.6</v>
      </c>
      <c r="C84" s="3">
        <v>8.4</v>
      </c>
      <c r="D84" s="3">
        <v>22.8</v>
      </c>
      <c r="E84" s="3">
        <v>6</v>
      </c>
      <c r="F84" s="3">
        <v>40.799999999999997</v>
      </c>
      <c r="G84" s="3">
        <v>32.4</v>
      </c>
      <c r="H84" s="3">
        <v>8</v>
      </c>
      <c r="I84" s="3">
        <v>0</v>
      </c>
      <c r="J84" s="3">
        <v>72</v>
      </c>
      <c r="K84" s="3">
        <v>0</v>
      </c>
      <c r="L84" s="3">
        <v>14</v>
      </c>
      <c r="M84" s="3">
        <v>26</v>
      </c>
      <c r="N84" s="16">
        <f t="shared" si="2"/>
        <v>85.199999999999989</v>
      </c>
      <c r="O84" s="16">
        <f t="shared" si="3"/>
        <v>106</v>
      </c>
    </row>
    <row r="85" spans="1:15" ht="17" customHeight="1" x14ac:dyDescent="0.35">
      <c r="A85" s="2" t="s">
        <v>28</v>
      </c>
      <c r="B85" s="3">
        <v>7.8</v>
      </c>
      <c r="C85" s="3">
        <v>4.2</v>
      </c>
      <c r="D85" s="3">
        <v>11.4</v>
      </c>
      <c r="E85" s="3">
        <v>3</v>
      </c>
      <c r="F85" s="3">
        <v>20.399999999999999</v>
      </c>
      <c r="G85" s="3">
        <v>16.2</v>
      </c>
      <c r="H85" s="3">
        <v>2</v>
      </c>
      <c r="I85" s="3">
        <v>1</v>
      </c>
      <c r="J85" s="3">
        <v>17</v>
      </c>
      <c r="K85" s="3">
        <v>0</v>
      </c>
      <c r="L85" s="3">
        <v>7</v>
      </c>
      <c r="M85" s="3">
        <v>7</v>
      </c>
      <c r="N85" s="16">
        <f t="shared" si="2"/>
        <v>42.599999999999994</v>
      </c>
      <c r="O85" s="16">
        <f t="shared" si="3"/>
        <v>27</v>
      </c>
    </row>
    <row r="86" spans="1:15" ht="17" customHeight="1" x14ac:dyDescent="0.35">
      <c r="A86" s="2" t="s">
        <v>15</v>
      </c>
      <c r="B86" s="3">
        <v>7.8</v>
      </c>
      <c r="C86" s="3">
        <v>4.2</v>
      </c>
      <c r="D86" s="3">
        <v>11.4</v>
      </c>
      <c r="E86" s="3">
        <v>3</v>
      </c>
      <c r="F86" s="3">
        <v>30</v>
      </c>
      <c r="G86" s="3">
        <v>6.6</v>
      </c>
      <c r="H86" s="3">
        <v>10</v>
      </c>
      <c r="I86" s="3">
        <v>0</v>
      </c>
      <c r="J86" s="3">
        <v>16</v>
      </c>
      <c r="K86" s="3">
        <v>0</v>
      </c>
      <c r="L86" s="3">
        <v>20</v>
      </c>
      <c r="M86" s="3">
        <v>14</v>
      </c>
      <c r="N86" s="16">
        <f t="shared" si="2"/>
        <v>33</v>
      </c>
      <c r="O86" s="16">
        <f t="shared" si="3"/>
        <v>40</v>
      </c>
    </row>
    <row r="87" spans="1:15" ht="17" customHeight="1" x14ac:dyDescent="0.35">
      <c r="A87" s="2" t="s">
        <v>9</v>
      </c>
      <c r="B87" s="3">
        <v>2.34</v>
      </c>
      <c r="C87" s="3">
        <v>1.26</v>
      </c>
      <c r="D87" s="3">
        <v>3.42</v>
      </c>
      <c r="E87" s="3">
        <v>0.9</v>
      </c>
      <c r="F87" s="3">
        <v>6.12</v>
      </c>
      <c r="G87" s="3">
        <v>4.8600000000000003</v>
      </c>
      <c r="H87" s="3">
        <v>3</v>
      </c>
      <c r="I87" s="3">
        <v>1</v>
      </c>
      <c r="J87" s="3">
        <v>4</v>
      </c>
      <c r="K87" s="3">
        <v>0</v>
      </c>
      <c r="L87" s="3">
        <v>8</v>
      </c>
      <c r="M87" s="3">
        <v>2</v>
      </c>
      <c r="N87" s="16">
        <f t="shared" si="2"/>
        <v>12.780000000000001</v>
      </c>
      <c r="O87" s="16">
        <f t="shared" si="3"/>
        <v>10</v>
      </c>
    </row>
    <row r="88" spans="1:15" ht="17" customHeight="1" x14ac:dyDescent="0.35">
      <c r="A88" s="2" t="s">
        <v>11</v>
      </c>
      <c r="B88" s="3">
        <v>2.34</v>
      </c>
      <c r="C88" s="3">
        <v>1.26</v>
      </c>
      <c r="D88" s="3">
        <v>3.42</v>
      </c>
      <c r="E88" s="3">
        <v>1.2</v>
      </c>
      <c r="F88" s="3">
        <v>6.12</v>
      </c>
      <c r="G88" s="3">
        <v>4.8600000000000003</v>
      </c>
      <c r="H88" s="3">
        <v>2</v>
      </c>
      <c r="I88" s="3">
        <v>0</v>
      </c>
      <c r="J88" s="3">
        <v>1</v>
      </c>
      <c r="K88" s="3">
        <v>0</v>
      </c>
      <c r="L88" s="3">
        <v>3</v>
      </c>
      <c r="M88" s="3">
        <v>0</v>
      </c>
      <c r="N88" s="16">
        <f t="shared" si="2"/>
        <v>13.079999999999998</v>
      </c>
      <c r="O88" s="16">
        <f t="shared" si="3"/>
        <v>3</v>
      </c>
    </row>
    <row r="89" spans="1:15" ht="17" customHeight="1" x14ac:dyDescent="0.35">
      <c r="A89" s="2" t="s">
        <v>13</v>
      </c>
      <c r="B89" s="3">
        <v>2.34</v>
      </c>
      <c r="C89" s="3">
        <v>1.26</v>
      </c>
      <c r="D89" s="3">
        <v>3.42</v>
      </c>
      <c r="E89" s="3">
        <v>1.2</v>
      </c>
      <c r="F89" s="3">
        <v>6.12</v>
      </c>
      <c r="G89" s="3">
        <v>4.8600000000000003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16">
        <f t="shared" si="2"/>
        <v>13.079999999999998</v>
      </c>
      <c r="O89" s="16">
        <f t="shared" si="3"/>
        <v>0</v>
      </c>
    </row>
    <row r="90" spans="1:15" ht="17" customHeight="1" x14ac:dyDescent="0.35">
      <c r="A90" s="2" t="s">
        <v>10</v>
      </c>
      <c r="B90" s="3">
        <v>2.34</v>
      </c>
      <c r="C90" s="3">
        <v>1.26</v>
      </c>
      <c r="D90" s="3">
        <v>3.42</v>
      </c>
      <c r="E90" s="3">
        <v>0.9</v>
      </c>
      <c r="F90" s="3">
        <v>6.12</v>
      </c>
      <c r="G90" s="3">
        <v>4.8600000000000003</v>
      </c>
      <c r="H90" s="3">
        <v>0</v>
      </c>
      <c r="I90" s="3">
        <v>0</v>
      </c>
      <c r="J90" s="3">
        <v>0</v>
      </c>
      <c r="K90" s="3">
        <v>0</v>
      </c>
      <c r="L90" s="3">
        <v>2</v>
      </c>
      <c r="M90" s="3">
        <v>0</v>
      </c>
      <c r="N90" s="16">
        <f t="shared" si="2"/>
        <v>12.780000000000001</v>
      </c>
      <c r="O90" s="16">
        <f t="shared" si="3"/>
        <v>0</v>
      </c>
    </row>
    <row r="91" spans="1:15" x14ac:dyDescent="0.35">
      <c r="N91" s="5">
        <f>SUM(N78:N90)</f>
        <v>553.31999999999994</v>
      </c>
      <c r="O91" s="5">
        <f>SUM(O78:O90)</f>
        <v>607</v>
      </c>
    </row>
    <row r="120" spans="1:16" s="5" customFormat="1" x14ac:dyDescent="0.35">
      <c r="A120" t="s">
        <v>20</v>
      </c>
      <c r="B120" s="4"/>
      <c r="C120" s="4"/>
      <c r="D120" s="4"/>
      <c r="E120" s="4"/>
      <c r="F120" s="4"/>
      <c r="G120" s="4"/>
      <c r="H120" s="7"/>
      <c r="P120"/>
    </row>
  </sheetData>
  <mergeCells count="21">
    <mergeCell ref="A21:M21"/>
    <mergeCell ref="A1:M1"/>
    <mergeCell ref="A2:M2"/>
    <mergeCell ref="A3:A4"/>
    <mergeCell ref="B3:G3"/>
    <mergeCell ref="H3:M3"/>
    <mergeCell ref="A76:A77"/>
    <mergeCell ref="B76:G76"/>
    <mergeCell ref="H76:M76"/>
    <mergeCell ref="A22:A23"/>
    <mergeCell ref="B22:G22"/>
    <mergeCell ref="H22:M22"/>
    <mergeCell ref="A40:M40"/>
    <mergeCell ref="A41:A42"/>
    <mergeCell ref="B41:G41"/>
    <mergeCell ref="H41:M41"/>
    <mergeCell ref="A59:M59"/>
    <mergeCell ref="A60:A61"/>
    <mergeCell ref="B60:G60"/>
    <mergeCell ref="H60:M60"/>
    <mergeCell ref="A75:M7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7"/>
  <sheetViews>
    <sheetView tabSelected="1" workbookViewId="0">
      <selection activeCell="B3" sqref="B3:H7"/>
    </sheetView>
  </sheetViews>
  <sheetFormatPr defaultRowHeight="14.5" x14ac:dyDescent="0.35"/>
  <cols>
    <col min="2" max="2" width="17.6328125" customWidth="1"/>
    <col min="3" max="7" width="9.26953125" bestFit="1" customWidth="1"/>
    <col min="8" max="8" width="11.54296875" customWidth="1"/>
  </cols>
  <sheetData>
    <row r="2" spans="2:8" ht="15.5" customHeight="1" x14ac:dyDescent="0.35"/>
    <row r="3" spans="2:8" ht="26" customHeight="1" x14ac:dyDescent="0.35">
      <c r="B3" s="38" t="s">
        <v>41</v>
      </c>
      <c r="C3" s="39"/>
      <c r="D3" s="39"/>
      <c r="E3" s="39"/>
      <c r="F3" s="39"/>
      <c r="G3" s="39"/>
      <c r="H3" s="40"/>
    </row>
    <row r="4" spans="2:8" ht="15.5" x14ac:dyDescent="0.35">
      <c r="B4" s="18" t="s">
        <v>42</v>
      </c>
      <c r="C4" s="19" t="s">
        <v>43</v>
      </c>
      <c r="D4" s="19" t="s">
        <v>44</v>
      </c>
      <c r="E4" s="19" t="s">
        <v>45</v>
      </c>
      <c r="F4" s="19" t="s">
        <v>46</v>
      </c>
      <c r="G4" s="19" t="s">
        <v>47</v>
      </c>
      <c r="H4" s="41" t="s">
        <v>48</v>
      </c>
    </row>
    <row r="5" spans="2:8" ht="27.5" customHeight="1" x14ac:dyDescent="0.35">
      <c r="B5" s="20" t="s">
        <v>49</v>
      </c>
      <c r="C5" s="25">
        <f>'2.1.2 new format'!N21</f>
        <v>461.10000000000019</v>
      </c>
      <c r="D5" s="25">
        <f>'2.1.2 new format'!N40</f>
        <v>461.10000000000019</v>
      </c>
      <c r="E5" s="25">
        <f>'2.1.2 new format'!N59</f>
        <v>461.10000000000019</v>
      </c>
      <c r="F5" s="25">
        <f>'2.1.2 new format'!N75</f>
        <v>436.19999999999993</v>
      </c>
      <c r="G5" s="25">
        <f>'2.1.2 new format'!N91</f>
        <v>553.31999999999994</v>
      </c>
      <c r="H5" s="41"/>
    </row>
    <row r="6" spans="2:8" ht="27.5" customHeight="1" x14ac:dyDescent="0.35">
      <c r="B6" s="20" t="s">
        <v>50</v>
      </c>
      <c r="C6" s="21">
        <f>'2.1.2 new format'!O21</f>
        <v>501</v>
      </c>
      <c r="D6" s="21">
        <f>'2.1.2 new format'!O40</f>
        <v>570</v>
      </c>
      <c r="E6" s="21">
        <f>'2.1.2 new format'!O59</f>
        <v>532</v>
      </c>
      <c r="F6" s="21">
        <f>'2.1.2 new format'!O75</f>
        <v>519</v>
      </c>
      <c r="G6" s="21">
        <f>'2.1.2 new format'!O91</f>
        <v>607</v>
      </c>
      <c r="H6" s="41"/>
    </row>
    <row r="7" spans="2:8" ht="27.5" customHeight="1" x14ac:dyDescent="0.35">
      <c r="B7" s="22" t="s">
        <v>51</v>
      </c>
      <c r="C7" s="23">
        <f>C6*100/C5</f>
        <v>108.6532205595315</v>
      </c>
      <c r="D7" s="23">
        <f>D6*100/D5</f>
        <v>123.61743656473645</v>
      </c>
      <c r="E7" s="23">
        <f>E6*100/E5</f>
        <v>115.37627412708736</v>
      </c>
      <c r="F7" s="23">
        <f>F6*100/F5</f>
        <v>118.9821182943604</v>
      </c>
      <c r="G7" s="23">
        <f>G6*100/G5</f>
        <v>109.70143858888167</v>
      </c>
      <c r="H7" s="24">
        <f>AVERAGE(C7:G7)</f>
        <v>115.26609762691949</v>
      </c>
    </row>
  </sheetData>
  <mergeCells count="2">
    <mergeCell ref="B3:H3"/>
    <mergeCell ref="H4:H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2.1.2</vt:lpstr>
      <vt:lpstr>2.1.2 new format</vt:lpstr>
      <vt:lpstr>Summary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</dc:creator>
  <cp:lastModifiedBy>anura</cp:lastModifiedBy>
  <dcterms:created xsi:type="dcterms:W3CDTF">2020-11-19T12:29:48Z</dcterms:created>
  <dcterms:modified xsi:type="dcterms:W3CDTF">2021-04-01T06:13:17Z</dcterms:modified>
</cp:coreProperties>
</file>