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 activeTab="1"/>
  </bookViews>
  <sheets>
    <sheet name="Sheet1" sheetId="1" r:id="rId1"/>
    <sheet name="Sheet1 (2)" sheetId="4" r:id="rId2"/>
    <sheet name="Sheet2" sheetId="2" r:id="rId3"/>
    <sheet name="Sheet3" sheetId="3" r:id="rId4"/>
  </sheets>
  <definedNames>
    <definedName name="_xlnm._FilterDatabase" localSheetId="0" hidden="1">Sheet1!$G$1:$G$102</definedName>
    <definedName name="_xlnm._FilterDatabase" localSheetId="1" hidden="1">'Sheet1 (2)'!$G$1:$G$82</definedName>
  </definedNames>
  <calcPr calcId="144525"/>
</workbook>
</file>

<file path=xl/calcChain.xml><?xml version="1.0" encoding="utf-8"?>
<calcChain xmlns="http://schemas.openxmlformats.org/spreadsheetml/2006/main">
  <c r="G115" i="1" l="1"/>
  <c r="H115" i="1"/>
  <c r="I115" i="1"/>
  <c r="J115" i="1"/>
  <c r="F115" i="1"/>
  <c r="G114" i="1"/>
  <c r="H114" i="1"/>
  <c r="I114" i="1"/>
  <c r="J114" i="1"/>
  <c r="F114" i="1"/>
  <c r="G113" i="1"/>
  <c r="H113" i="1"/>
  <c r="I113" i="1"/>
  <c r="J113" i="1"/>
  <c r="F113" i="1"/>
  <c r="G112" i="1"/>
  <c r="H112" i="1"/>
  <c r="I112" i="1"/>
  <c r="J112" i="1"/>
  <c r="F112" i="1"/>
  <c r="G111" i="1"/>
  <c r="H111" i="1"/>
  <c r="I111" i="1"/>
  <c r="J111" i="1"/>
  <c r="F111" i="1"/>
  <c r="G110" i="1"/>
  <c r="H110" i="1"/>
  <c r="I110" i="1"/>
  <c r="J110" i="1"/>
  <c r="F110" i="1"/>
  <c r="G109" i="1"/>
  <c r="H109" i="1"/>
  <c r="I109" i="1"/>
  <c r="J109" i="1"/>
  <c r="F109" i="1"/>
  <c r="G108" i="1"/>
  <c r="H108" i="1"/>
  <c r="I108" i="1"/>
  <c r="J108" i="1"/>
  <c r="F108" i="1"/>
  <c r="G107" i="1"/>
  <c r="H107" i="1"/>
  <c r="I107" i="1"/>
  <c r="J107" i="1"/>
  <c r="F107" i="1"/>
  <c r="G106" i="1"/>
  <c r="H106" i="1"/>
  <c r="I106" i="1"/>
  <c r="J106" i="1"/>
  <c r="F106" i="1"/>
  <c r="G101" i="1"/>
  <c r="H101" i="1"/>
  <c r="I101" i="1"/>
  <c r="J101" i="1"/>
  <c r="F101" i="1"/>
  <c r="G97" i="1"/>
  <c r="H97" i="1"/>
  <c r="I97" i="1"/>
  <c r="J97" i="1"/>
  <c r="F97" i="1"/>
  <c r="G91" i="1"/>
  <c r="H91" i="1"/>
  <c r="I91" i="1"/>
  <c r="J91" i="1"/>
  <c r="F91" i="1"/>
  <c r="G87" i="1"/>
  <c r="H87" i="1"/>
  <c r="I87" i="1"/>
  <c r="J87" i="1"/>
  <c r="F87" i="1"/>
  <c r="G78" i="1"/>
  <c r="H78" i="1"/>
  <c r="I78" i="1"/>
  <c r="J78" i="1"/>
  <c r="F78" i="1"/>
  <c r="G71" i="1"/>
  <c r="H71" i="1"/>
  <c r="I71" i="1"/>
  <c r="J71" i="1"/>
  <c r="F71" i="1"/>
  <c r="G64" i="1"/>
  <c r="H64" i="1"/>
  <c r="I64" i="1"/>
  <c r="J64" i="1"/>
  <c r="F64" i="1"/>
  <c r="G47" i="1"/>
  <c r="H47" i="1"/>
  <c r="I47" i="1"/>
  <c r="J47" i="1"/>
  <c r="F47" i="1"/>
  <c r="G28" i="1"/>
  <c r="H28" i="1"/>
  <c r="I28" i="1"/>
  <c r="J28" i="1"/>
  <c r="F28" i="1"/>
  <c r="G18" i="1"/>
  <c r="H18" i="1"/>
  <c r="I18" i="1"/>
  <c r="J18" i="1"/>
  <c r="F18" i="1"/>
  <c r="M82" i="4"/>
  <c r="N82" i="4"/>
  <c r="O82" i="4"/>
  <c r="P82" i="4"/>
  <c r="L82" i="4"/>
  <c r="K96" i="4"/>
  <c r="J96" i="4"/>
  <c r="I96" i="4"/>
  <c r="H96" i="4"/>
  <c r="G96" i="4"/>
  <c r="F96" i="4"/>
  <c r="K116" i="1" l="1"/>
  <c r="J116" i="1" l="1"/>
  <c r="I116" i="1"/>
  <c r="H116" i="1"/>
  <c r="G116" i="1"/>
  <c r="F116" i="1"/>
</calcChain>
</file>

<file path=xl/sharedStrings.xml><?xml version="1.0" encoding="utf-8"?>
<sst xmlns="http://schemas.openxmlformats.org/spreadsheetml/2006/main" count="1162" uniqueCount="128">
  <si>
    <t>Subjects</t>
  </si>
  <si>
    <t>Building Technology and Materials</t>
  </si>
  <si>
    <t>√</t>
  </si>
  <si>
    <t>Engineering Geology</t>
  </si>
  <si>
    <t>Concrete Technology</t>
  </si>
  <si>
    <t>Hydrology and Water resource Engineering</t>
  </si>
  <si>
    <t>Structural Design I</t>
  </si>
  <si>
    <t>Fluid Mechanics II</t>
  </si>
  <si>
    <t>Structural Design II</t>
  </si>
  <si>
    <t>Environmental Engineering-I</t>
  </si>
  <si>
    <t>Environmental Engineering II</t>
  </si>
  <si>
    <t>401 001</t>
  </si>
  <si>
    <t>Transportation Engineering</t>
  </si>
  <si>
    <t>Structural Design and Drawing III</t>
  </si>
  <si>
    <t>401 003</t>
  </si>
  <si>
    <t>Dams and Hydraulic Structures</t>
  </si>
  <si>
    <t>401 007</t>
  </si>
  <si>
    <t>Construction Management (Elective IV)</t>
  </si>
  <si>
    <t>401 010</t>
  </si>
  <si>
    <t>Air Pollution and control (Elective III)</t>
  </si>
  <si>
    <t>401 009</t>
  </si>
  <si>
    <t xml:space="preserve">Project </t>
  </si>
  <si>
    <t>Project</t>
  </si>
  <si>
    <t>Dissertation Stage - I</t>
  </si>
  <si>
    <t>Project Work Stage-I</t>
  </si>
  <si>
    <t>Dissertation Stage - II</t>
  </si>
  <si>
    <t>Project Work Stage II</t>
  </si>
  <si>
    <t>Sem-I</t>
  </si>
  <si>
    <t>Power Generation</t>
  </si>
  <si>
    <t>Sem-II</t>
  </si>
  <si>
    <t>Power System I</t>
  </si>
  <si>
    <t xml:space="preserve">Electrical Installation, Maintenance and Testing </t>
  </si>
  <si>
    <t xml:space="preserve">Power System II </t>
  </si>
  <si>
    <t xml:space="preserve">Utilization of Electrical Energy </t>
  </si>
  <si>
    <t xml:space="preserve">Design of Electrical Machines </t>
  </si>
  <si>
    <t xml:space="preserve">Energy Audit and Management </t>
  </si>
  <si>
    <t xml:space="preserve">Power System Operation and Control </t>
  </si>
  <si>
    <t xml:space="preserve">PLC and SCADA Applications </t>
  </si>
  <si>
    <t xml:space="preserve">Project I </t>
  </si>
  <si>
    <t xml:space="preserve">Switchgear and Protection </t>
  </si>
  <si>
    <t xml:space="preserve">Power Electronic Controlled Drives </t>
  </si>
  <si>
    <t xml:space="preserve">High Voltage Engineering </t>
  </si>
  <si>
    <t xml:space="preserve">Project II </t>
  </si>
  <si>
    <t>Semester</t>
  </si>
  <si>
    <t>Course code</t>
  </si>
  <si>
    <t>Thermodynamics</t>
  </si>
  <si>
    <t>Material Science</t>
  </si>
  <si>
    <t>X</t>
  </si>
  <si>
    <t>Applied Thermodynamics</t>
  </si>
  <si>
    <t>SEM I</t>
  </si>
  <si>
    <t>Theory of Machines-II</t>
  </si>
  <si>
    <t>Metrology and Quality Control</t>
  </si>
  <si>
    <t>Hydraulics and Pneumatics</t>
  </si>
  <si>
    <t>SEM II</t>
  </si>
  <si>
    <t>Turbo Machines</t>
  </si>
  <si>
    <t>Refrigeration and Air Conditioning</t>
  </si>
  <si>
    <t>Dynamics of Machinery</t>
  </si>
  <si>
    <t>Project –I</t>
  </si>
  <si>
    <t>Power Plant Engineering</t>
  </si>
  <si>
    <t>Project –II</t>
  </si>
  <si>
    <t>Mech</t>
  </si>
  <si>
    <t>Civil</t>
  </si>
  <si>
    <t>Comp</t>
  </si>
  <si>
    <t>Integrated Circuits</t>
  </si>
  <si>
    <t>mini project</t>
  </si>
  <si>
    <t>Project work</t>
  </si>
  <si>
    <t>ME Project Stage I</t>
  </si>
  <si>
    <t>ME Project Stage II</t>
  </si>
  <si>
    <t>Elecx</t>
  </si>
  <si>
    <t>Project Stage-I</t>
  </si>
  <si>
    <t>Project Stage-II</t>
  </si>
  <si>
    <t>Employability skills and mini projects</t>
  </si>
  <si>
    <t>ETC</t>
  </si>
  <si>
    <t>Software Laboratory-I</t>
  </si>
  <si>
    <t>Project Phase I</t>
  </si>
  <si>
    <t>Rural Technologies and Community Development</t>
  </si>
  <si>
    <t>414465A</t>
  </si>
  <si>
    <t>Project Work</t>
  </si>
  <si>
    <t>IT</t>
  </si>
  <si>
    <t>Workshop practice</t>
  </si>
  <si>
    <t>Project based learning</t>
  </si>
  <si>
    <t>Esci</t>
  </si>
  <si>
    <t xml:space="preserve">Welding &amp; Foundry </t>
  </si>
  <si>
    <t xml:space="preserve">Metrology </t>
  </si>
  <si>
    <t>Automation</t>
  </si>
  <si>
    <t>Prod</t>
  </si>
  <si>
    <t>Sem-III</t>
  </si>
  <si>
    <t xml:space="preserve">Summer Internship project </t>
  </si>
  <si>
    <t>Sem-IV</t>
  </si>
  <si>
    <t>Lab in Industrial relation</t>
  </si>
  <si>
    <t>411HR</t>
  </si>
  <si>
    <t>RMBA</t>
  </si>
  <si>
    <t>Sem I</t>
  </si>
  <si>
    <t>Sem II</t>
  </si>
  <si>
    <t>Elect</t>
  </si>
  <si>
    <t>S.E.</t>
  </si>
  <si>
    <t>T.E.</t>
  </si>
  <si>
    <t>B.E.</t>
  </si>
  <si>
    <r>
      <t>Turbo Machines</t>
    </r>
    <r>
      <rPr>
        <b/>
        <sz val="11"/>
        <color rgb="FF000000"/>
        <rFont val="Times New Roman"/>
        <family val="1"/>
      </rPr>
      <t>(17-18 to19-20)</t>
    </r>
  </si>
  <si>
    <r>
      <t>Refrigeration &amp; Air-Conditioning</t>
    </r>
    <r>
      <rPr>
        <b/>
        <sz val="11"/>
        <color rgb="FF000000"/>
        <rFont val="Times New Roman"/>
        <family val="1"/>
      </rPr>
      <t>(17-18 to19-20)</t>
    </r>
  </si>
  <si>
    <r>
      <t>Audit Course</t>
    </r>
    <r>
      <rPr>
        <b/>
        <sz val="11"/>
        <color rgb="FF000000"/>
        <rFont val="Times New Roman"/>
        <family val="1"/>
      </rPr>
      <t>(17-18 to 19-20)</t>
    </r>
  </si>
  <si>
    <r>
      <t>Hydraulics &amp; Pneumatics</t>
    </r>
    <r>
      <rPr>
        <b/>
        <sz val="11"/>
        <color rgb="FF000000"/>
        <rFont val="Times New Roman"/>
        <family val="1"/>
      </rPr>
      <t>(18-19 )</t>
    </r>
  </si>
  <si>
    <t>T.E</t>
  </si>
  <si>
    <t xml:space="preserve"> Sem-II</t>
  </si>
  <si>
    <t>B.E</t>
  </si>
  <si>
    <t>M.E</t>
  </si>
  <si>
    <t>M.E.</t>
  </si>
  <si>
    <t>F.E.</t>
  </si>
  <si>
    <t>S.Y MBA</t>
  </si>
  <si>
    <t>Electrical Measurements and Instrument</t>
  </si>
  <si>
    <t>Electrical Machines I</t>
  </si>
  <si>
    <t>Database Management Systems Laboratory</t>
  </si>
  <si>
    <t>Class</t>
  </si>
  <si>
    <t>Computer</t>
  </si>
  <si>
    <t>Electrical</t>
  </si>
  <si>
    <t>Electronics</t>
  </si>
  <si>
    <t>Electronics &amp; Telecommunication</t>
  </si>
  <si>
    <t>Engineering Science</t>
  </si>
  <si>
    <t>Information Technology</t>
  </si>
  <si>
    <t>Mechanical</t>
  </si>
  <si>
    <t>Production</t>
  </si>
  <si>
    <t>MBA</t>
  </si>
  <si>
    <t>Total √</t>
  </si>
  <si>
    <t>15-16</t>
  </si>
  <si>
    <t>16-17</t>
  </si>
  <si>
    <t>17-18</t>
  </si>
  <si>
    <t>18-19</t>
  </si>
  <si>
    <t>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</si>
</sst>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00000A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topLeftCell="A16" workbookViewId="0">
      <selection activeCell="B1" sqref="B1:J101"/>
    </sheetView>
  </sheetViews>
  <sheetFormatPr defaultColWidth="24.26953125" defaultRowHeight="14.5" x14ac:dyDescent="0.35"/>
  <cols>
    <col min="1" max="1" width="7.453125" customWidth="1"/>
    <col min="2" max="2" width="9.26953125" style="2" customWidth="1"/>
    <col min="3" max="3" width="8.1796875" customWidth="1"/>
    <col min="4" max="4" width="42.81640625" bestFit="1" customWidth="1"/>
    <col min="5" max="5" width="8.453125" style="1" bestFit="1" customWidth="1"/>
    <col min="6" max="10" width="10.81640625" bestFit="1" customWidth="1"/>
    <col min="11" max="11" width="9.08984375" customWidth="1"/>
    <col min="12" max="22" width="5.54296875" customWidth="1"/>
  </cols>
  <sheetData>
    <row r="1" spans="1:10" x14ac:dyDescent="0.35">
      <c r="B1" s="47" t="s">
        <v>61</v>
      </c>
      <c r="C1" s="47"/>
      <c r="D1" s="47"/>
      <c r="E1" s="47"/>
      <c r="F1" s="47"/>
      <c r="G1" s="47"/>
      <c r="H1" s="47"/>
      <c r="I1" s="47"/>
      <c r="J1" s="47"/>
    </row>
    <row r="2" spans="1:10" ht="30" x14ac:dyDescent="0.35">
      <c r="A2" s="17"/>
      <c r="B2" s="18" t="s">
        <v>112</v>
      </c>
      <c r="C2" s="19" t="s">
        <v>43</v>
      </c>
      <c r="D2" s="19" t="s">
        <v>0</v>
      </c>
      <c r="E2" s="10" t="s">
        <v>44</v>
      </c>
      <c r="F2" s="19" t="s">
        <v>123</v>
      </c>
      <c r="G2" s="19" t="s">
        <v>124</v>
      </c>
      <c r="H2" s="19" t="s">
        <v>125</v>
      </c>
      <c r="I2" s="19" t="s">
        <v>126</v>
      </c>
      <c r="J2" s="19" t="s">
        <v>127</v>
      </c>
    </row>
    <row r="3" spans="1:10" x14ac:dyDescent="0.35">
      <c r="A3" s="17"/>
      <c r="B3" s="35" t="s">
        <v>95</v>
      </c>
      <c r="C3" s="36" t="s">
        <v>92</v>
      </c>
      <c r="D3" s="6" t="s">
        <v>1</v>
      </c>
      <c r="E3" s="6">
        <v>201001</v>
      </c>
      <c r="F3" s="6" t="s">
        <v>2</v>
      </c>
      <c r="G3" s="6" t="s">
        <v>2</v>
      </c>
      <c r="H3" s="6" t="s">
        <v>2</v>
      </c>
      <c r="I3" s="6" t="s">
        <v>2</v>
      </c>
      <c r="J3" s="6" t="s">
        <v>2</v>
      </c>
    </row>
    <row r="4" spans="1:10" x14ac:dyDescent="0.35">
      <c r="A4" s="17"/>
      <c r="B4" s="35"/>
      <c r="C4" s="36"/>
      <c r="D4" s="6" t="s">
        <v>3</v>
      </c>
      <c r="E4" s="6">
        <v>207009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</row>
    <row r="5" spans="1:10" x14ac:dyDescent="0.35">
      <c r="A5" s="17"/>
      <c r="B5" s="35"/>
      <c r="C5" s="6" t="s">
        <v>93</v>
      </c>
      <c r="D5" s="6" t="s">
        <v>4</v>
      </c>
      <c r="E5" s="6">
        <v>201007</v>
      </c>
      <c r="F5" s="6" t="s">
        <v>2</v>
      </c>
      <c r="G5" s="6" t="s">
        <v>2</v>
      </c>
      <c r="H5" s="6" t="s">
        <v>2</v>
      </c>
      <c r="I5" s="6" t="s">
        <v>2</v>
      </c>
      <c r="J5" s="6" t="s">
        <v>2</v>
      </c>
    </row>
    <row r="6" spans="1:10" x14ac:dyDescent="0.35">
      <c r="A6" s="17"/>
      <c r="B6" s="35" t="s">
        <v>96</v>
      </c>
      <c r="C6" s="36" t="s">
        <v>92</v>
      </c>
      <c r="D6" s="6" t="s">
        <v>5</v>
      </c>
      <c r="E6" s="6">
        <v>301001</v>
      </c>
      <c r="F6" s="6" t="s">
        <v>2</v>
      </c>
      <c r="G6" s="6" t="s">
        <v>2</v>
      </c>
      <c r="H6" s="6" t="s">
        <v>2</v>
      </c>
      <c r="I6" s="6" t="s">
        <v>2</v>
      </c>
      <c r="J6" s="6" t="s">
        <v>2</v>
      </c>
    </row>
    <row r="7" spans="1:10" x14ac:dyDescent="0.35">
      <c r="A7" s="17"/>
      <c r="B7" s="35"/>
      <c r="C7" s="36"/>
      <c r="D7" s="6" t="s">
        <v>6</v>
      </c>
      <c r="E7" s="6">
        <v>301003</v>
      </c>
      <c r="F7" s="6" t="s">
        <v>2</v>
      </c>
      <c r="G7" s="6" t="s">
        <v>2</v>
      </c>
      <c r="H7" s="6" t="s">
        <v>2</v>
      </c>
      <c r="I7" s="6" t="s">
        <v>2</v>
      </c>
      <c r="J7" s="6" t="s">
        <v>2</v>
      </c>
    </row>
    <row r="8" spans="1:10" x14ac:dyDescent="0.35">
      <c r="A8" s="17"/>
      <c r="B8" s="35"/>
      <c r="C8" s="36"/>
      <c r="D8" s="6" t="s">
        <v>7</v>
      </c>
      <c r="E8" s="6">
        <v>301005</v>
      </c>
      <c r="F8" s="6" t="s">
        <v>2</v>
      </c>
      <c r="G8" s="6" t="s">
        <v>2</v>
      </c>
      <c r="H8" s="6" t="s">
        <v>2</v>
      </c>
      <c r="I8" s="6" t="s">
        <v>2</v>
      </c>
      <c r="J8" s="6" t="s">
        <v>2</v>
      </c>
    </row>
    <row r="9" spans="1:10" x14ac:dyDescent="0.35">
      <c r="A9" s="17"/>
      <c r="B9" s="35"/>
      <c r="C9" s="36" t="s">
        <v>93</v>
      </c>
      <c r="D9" s="6" t="s">
        <v>8</v>
      </c>
      <c r="E9" s="6">
        <v>301010</v>
      </c>
      <c r="F9" s="6" t="s">
        <v>2</v>
      </c>
      <c r="G9" s="6" t="s">
        <v>2</v>
      </c>
      <c r="H9" s="6" t="s">
        <v>2</v>
      </c>
      <c r="I9" s="6" t="s">
        <v>2</v>
      </c>
      <c r="J9" s="6" t="s">
        <v>2</v>
      </c>
    </row>
    <row r="10" spans="1:10" x14ac:dyDescent="0.35">
      <c r="A10" s="17"/>
      <c r="B10" s="35"/>
      <c r="C10" s="36"/>
      <c r="D10" s="6" t="s">
        <v>9</v>
      </c>
      <c r="E10" s="6">
        <v>301011</v>
      </c>
      <c r="F10" s="6" t="s">
        <v>2</v>
      </c>
      <c r="G10" s="6" t="s">
        <v>2</v>
      </c>
      <c r="H10" s="6" t="s">
        <v>2</v>
      </c>
      <c r="I10" s="6" t="s">
        <v>2</v>
      </c>
      <c r="J10" s="6" t="s">
        <v>2</v>
      </c>
    </row>
    <row r="11" spans="1:10" x14ac:dyDescent="0.35">
      <c r="A11" s="17"/>
      <c r="B11" s="35" t="s">
        <v>97</v>
      </c>
      <c r="C11" s="36" t="s">
        <v>92</v>
      </c>
      <c r="D11" s="28" t="s">
        <v>10</v>
      </c>
      <c r="E11" s="28" t="s">
        <v>11</v>
      </c>
      <c r="F11" s="28" t="s">
        <v>2</v>
      </c>
      <c r="G11" s="28" t="s">
        <v>2</v>
      </c>
      <c r="H11" s="28" t="s">
        <v>2</v>
      </c>
      <c r="I11" s="28" t="s">
        <v>2</v>
      </c>
      <c r="J11" s="28" t="s">
        <v>2</v>
      </c>
    </row>
    <row r="12" spans="1:10" x14ac:dyDescent="0.35">
      <c r="A12" s="17"/>
      <c r="B12" s="35"/>
      <c r="C12" s="36"/>
      <c r="D12" s="28" t="s">
        <v>12</v>
      </c>
      <c r="E12" s="28">
        <v>401002</v>
      </c>
      <c r="F12" s="28" t="s">
        <v>2</v>
      </c>
      <c r="G12" s="28" t="s">
        <v>2</v>
      </c>
      <c r="H12" s="28" t="s">
        <v>2</v>
      </c>
      <c r="I12" s="28" t="s">
        <v>2</v>
      </c>
      <c r="J12" s="28" t="s">
        <v>2</v>
      </c>
    </row>
    <row r="13" spans="1:10" x14ac:dyDescent="0.35">
      <c r="A13" s="17"/>
      <c r="B13" s="35"/>
      <c r="C13" s="36"/>
      <c r="D13" s="28" t="s">
        <v>13</v>
      </c>
      <c r="E13" s="28" t="s">
        <v>14</v>
      </c>
      <c r="F13" s="28" t="s">
        <v>2</v>
      </c>
      <c r="G13" s="28" t="s">
        <v>2</v>
      </c>
      <c r="H13" s="28" t="s">
        <v>2</v>
      </c>
      <c r="I13" s="28" t="s">
        <v>2</v>
      </c>
      <c r="J13" s="28" t="s">
        <v>2</v>
      </c>
    </row>
    <row r="14" spans="1:10" x14ac:dyDescent="0.35">
      <c r="A14" s="17"/>
      <c r="B14" s="35"/>
      <c r="C14" s="36" t="s">
        <v>93</v>
      </c>
      <c r="D14" s="28" t="s">
        <v>15</v>
      </c>
      <c r="E14" s="28" t="s">
        <v>16</v>
      </c>
      <c r="F14" s="28" t="s">
        <v>2</v>
      </c>
      <c r="G14" s="28" t="s">
        <v>2</v>
      </c>
      <c r="H14" s="28" t="s">
        <v>2</v>
      </c>
      <c r="I14" s="28" t="s">
        <v>2</v>
      </c>
      <c r="J14" s="28" t="s">
        <v>2</v>
      </c>
    </row>
    <row r="15" spans="1:10" x14ac:dyDescent="0.35">
      <c r="A15" s="17"/>
      <c r="B15" s="35"/>
      <c r="C15" s="36"/>
      <c r="D15" s="28" t="s">
        <v>17</v>
      </c>
      <c r="E15" s="28" t="s">
        <v>18</v>
      </c>
      <c r="F15" s="28" t="s">
        <v>2</v>
      </c>
      <c r="G15" s="28" t="s">
        <v>2</v>
      </c>
      <c r="H15" s="28" t="s">
        <v>2</v>
      </c>
      <c r="I15" s="28" t="s">
        <v>2</v>
      </c>
      <c r="J15" s="28" t="s">
        <v>2</v>
      </c>
    </row>
    <row r="16" spans="1:10" x14ac:dyDescent="0.35">
      <c r="A16" s="17"/>
      <c r="B16" s="35"/>
      <c r="C16" s="36"/>
      <c r="D16" s="28" t="s">
        <v>19</v>
      </c>
      <c r="E16" s="28" t="s">
        <v>20</v>
      </c>
      <c r="F16" s="28" t="s">
        <v>2</v>
      </c>
      <c r="G16" s="28" t="s">
        <v>2</v>
      </c>
      <c r="H16" s="28" t="s">
        <v>2</v>
      </c>
      <c r="I16" s="28" t="s">
        <v>2</v>
      </c>
      <c r="J16" s="28" t="s">
        <v>2</v>
      </c>
    </row>
    <row r="17" spans="1:10" x14ac:dyDescent="0.35">
      <c r="A17" s="17"/>
      <c r="B17" s="35"/>
      <c r="C17" s="36"/>
      <c r="D17" s="28" t="s">
        <v>21</v>
      </c>
      <c r="E17" s="28">
        <v>401006</v>
      </c>
      <c r="F17" s="28" t="s">
        <v>2</v>
      </c>
      <c r="G17" s="28" t="s">
        <v>2</v>
      </c>
      <c r="H17" s="28" t="s">
        <v>2</v>
      </c>
      <c r="I17" s="28" t="s">
        <v>2</v>
      </c>
      <c r="J17" s="28" t="s">
        <v>2</v>
      </c>
    </row>
    <row r="18" spans="1:10" x14ac:dyDescent="0.35">
      <c r="A18" s="17"/>
      <c r="B18" s="24"/>
      <c r="C18" s="28"/>
      <c r="D18" s="28"/>
      <c r="E18" s="28"/>
      <c r="F18" s="28">
        <f>COUNTIF(F3:F17, "√")</f>
        <v>15</v>
      </c>
      <c r="G18" s="28">
        <f t="shared" ref="G18:J18" si="0">COUNTIF(G3:G17, "√")</f>
        <v>15</v>
      </c>
      <c r="H18" s="28">
        <f t="shared" si="0"/>
        <v>15</v>
      </c>
      <c r="I18" s="28">
        <f t="shared" si="0"/>
        <v>15</v>
      </c>
      <c r="J18" s="28">
        <f t="shared" si="0"/>
        <v>15</v>
      </c>
    </row>
    <row r="19" spans="1:10" x14ac:dyDescent="0.35">
      <c r="B19" s="48" t="s">
        <v>62</v>
      </c>
      <c r="C19" s="48"/>
      <c r="D19" s="48"/>
      <c r="E19" s="48"/>
      <c r="F19" s="48"/>
      <c r="G19" s="48"/>
      <c r="H19" s="48"/>
      <c r="I19" s="48"/>
      <c r="J19" s="48"/>
    </row>
    <row r="20" spans="1:10" x14ac:dyDescent="0.35">
      <c r="A20" s="17"/>
      <c r="B20" s="35" t="s">
        <v>97</v>
      </c>
      <c r="C20" s="57" t="s">
        <v>92</v>
      </c>
      <c r="D20" s="4" t="s">
        <v>22</v>
      </c>
      <c r="E20" s="11">
        <v>410448</v>
      </c>
      <c r="F20" s="28" t="s">
        <v>2</v>
      </c>
      <c r="G20" s="28" t="s">
        <v>2</v>
      </c>
      <c r="H20" s="28" t="s">
        <v>2</v>
      </c>
      <c r="I20" s="4" t="s">
        <v>47</v>
      </c>
      <c r="J20" s="4" t="s">
        <v>47</v>
      </c>
    </row>
    <row r="21" spans="1:10" x14ac:dyDescent="0.35">
      <c r="A21" s="17"/>
      <c r="B21" s="35"/>
      <c r="C21" s="57"/>
      <c r="D21" s="4" t="s">
        <v>24</v>
      </c>
      <c r="E21" s="4">
        <v>410248</v>
      </c>
      <c r="F21" s="4" t="s">
        <v>47</v>
      </c>
      <c r="G21" s="4" t="s">
        <v>47</v>
      </c>
      <c r="H21" s="4" t="s">
        <v>47</v>
      </c>
      <c r="I21" s="28" t="s">
        <v>2</v>
      </c>
      <c r="J21" s="28" t="s">
        <v>2</v>
      </c>
    </row>
    <row r="22" spans="1:10" x14ac:dyDescent="0.35">
      <c r="A22" s="17"/>
      <c r="B22" s="35"/>
      <c r="C22" s="57" t="s">
        <v>93</v>
      </c>
      <c r="D22" s="4" t="s">
        <v>22</v>
      </c>
      <c r="E22" s="4">
        <v>410455</v>
      </c>
      <c r="F22" s="28" t="s">
        <v>2</v>
      </c>
      <c r="G22" s="28" t="s">
        <v>2</v>
      </c>
      <c r="H22" s="28" t="s">
        <v>2</v>
      </c>
      <c r="I22" s="4" t="s">
        <v>47</v>
      </c>
      <c r="J22" s="4" t="s">
        <v>47</v>
      </c>
    </row>
    <row r="23" spans="1:10" x14ac:dyDescent="0.35">
      <c r="A23" s="17"/>
      <c r="B23" s="35"/>
      <c r="C23" s="57"/>
      <c r="D23" s="4" t="s">
        <v>26</v>
      </c>
      <c r="E23" s="4">
        <v>410256</v>
      </c>
      <c r="F23" s="4" t="s">
        <v>47</v>
      </c>
      <c r="G23" s="4" t="s">
        <v>47</v>
      </c>
      <c r="H23" s="4" t="s">
        <v>47</v>
      </c>
      <c r="I23" s="28" t="s">
        <v>2</v>
      </c>
      <c r="J23" s="28" t="s">
        <v>2</v>
      </c>
    </row>
    <row r="24" spans="1:10" x14ac:dyDescent="0.35">
      <c r="A24" s="17"/>
      <c r="B24" s="35" t="s">
        <v>106</v>
      </c>
      <c r="C24" s="4" t="s">
        <v>92</v>
      </c>
      <c r="D24" s="58" t="s">
        <v>23</v>
      </c>
      <c r="E24" s="4">
        <v>610105</v>
      </c>
      <c r="F24" s="28" t="s">
        <v>2</v>
      </c>
      <c r="G24" s="28" t="s">
        <v>2</v>
      </c>
      <c r="H24" s="28" t="s">
        <v>2</v>
      </c>
      <c r="I24" s="4" t="s">
        <v>47</v>
      </c>
      <c r="J24" s="4" t="s">
        <v>47</v>
      </c>
    </row>
    <row r="25" spans="1:10" x14ac:dyDescent="0.35">
      <c r="A25" s="17"/>
      <c r="B25" s="35"/>
      <c r="C25" s="4" t="s">
        <v>93</v>
      </c>
      <c r="D25" s="11" t="s">
        <v>25</v>
      </c>
      <c r="E25" s="4">
        <v>610107</v>
      </c>
      <c r="F25" s="28" t="s">
        <v>2</v>
      </c>
      <c r="G25" s="28" t="s">
        <v>2</v>
      </c>
      <c r="H25" s="28" t="s">
        <v>2</v>
      </c>
      <c r="I25" s="4" t="s">
        <v>47</v>
      </c>
      <c r="J25" s="4" t="s">
        <v>47</v>
      </c>
    </row>
    <row r="26" spans="1:10" x14ac:dyDescent="0.35">
      <c r="A26" s="17"/>
      <c r="B26" s="35"/>
      <c r="C26" s="4" t="s">
        <v>92</v>
      </c>
      <c r="D26" s="4" t="s">
        <v>23</v>
      </c>
      <c r="E26" s="4">
        <v>610105</v>
      </c>
      <c r="F26" s="4" t="s">
        <v>47</v>
      </c>
      <c r="G26" s="4" t="s">
        <v>47</v>
      </c>
      <c r="H26" s="4" t="s">
        <v>47</v>
      </c>
      <c r="I26" s="28" t="s">
        <v>2</v>
      </c>
      <c r="J26" s="28" t="s">
        <v>2</v>
      </c>
    </row>
    <row r="27" spans="1:10" x14ac:dyDescent="0.35">
      <c r="A27" s="17"/>
      <c r="B27" s="35"/>
      <c r="C27" s="4" t="s">
        <v>93</v>
      </c>
      <c r="D27" s="4" t="s">
        <v>25</v>
      </c>
      <c r="E27" s="4">
        <v>610108</v>
      </c>
      <c r="F27" s="4" t="s">
        <v>47</v>
      </c>
      <c r="G27" s="4" t="s">
        <v>47</v>
      </c>
      <c r="H27" s="4" t="s">
        <v>47</v>
      </c>
      <c r="I27" s="28" t="s">
        <v>2</v>
      </c>
      <c r="J27" s="28" t="s">
        <v>2</v>
      </c>
    </row>
    <row r="28" spans="1:10" x14ac:dyDescent="0.35">
      <c r="A28" s="17"/>
      <c r="B28" s="24"/>
      <c r="C28" s="4"/>
      <c r="D28" s="4"/>
      <c r="E28" s="4"/>
      <c r="F28" s="28">
        <f>COUNTIF(F20:F27, "√")</f>
        <v>4</v>
      </c>
      <c r="G28" s="28">
        <f t="shared" ref="G28:J28" si="1">COUNTIF(G20:G27, "√")</f>
        <v>4</v>
      </c>
      <c r="H28" s="28">
        <f t="shared" si="1"/>
        <v>4</v>
      </c>
      <c r="I28" s="28">
        <f t="shared" si="1"/>
        <v>4</v>
      </c>
      <c r="J28" s="28">
        <f t="shared" si="1"/>
        <v>4</v>
      </c>
    </row>
    <row r="29" spans="1:10" x14ac:dyDescent="0.35">
      <c r="B29" s="47" t="s">
        <v>94</v>
      </c>
      <c r="C29" s="47"/>
      <c r="D29" s="47"/>
      <c r="E29" s="47"/>
      <c r="F29" s="47"/>
      <c r="G29" s="47"/>
      <c r="H29" s="47"/>
      <c r="I29" s="47"/>
      <c r="J29" s="47"/>
    </row>
    <row r="30" spans="1:10" ht="15.5" x14ac:dyDescent="0.35">
      <c r="A30" s="17"/>
      <c r="B30" s="31" t="s">
        <v>95</v>
      </c>
      <c r="C30" s="41" t="s">
        <v>27</v>
      </c>
      <c r="D30" s="7" t="s">
        <v>28</v>
      </c>
      <c r="E30" s="7">
        <v>203141</v>
      </c>
      <c r="F30" s="6" t="s">
        <v>2</v>
      </c>
      <c r="G30" s="6" t="s">
        <v>2</v>
      </c>
      <c r="H30" s="6" t="s">
        <v>2</v>
      </c>
      <c r="I30" s="6" t="s">
        <v>2</v>
      </c>
      <c r="J30" s="6" t="s">
        <v>2</v>
      </c>
    </row>
    <row r="31" spans="1:10" ht="15.5" x14ac:dyDescent="0.35">
      <c r="A31" s="17"/>
      <c r="B31" s="32"/>
      <c r="C31" s="42"/>
      <c r="D31" s="7" t="s">
        <v>46</v>
      </c>
      <c r="E31" s="15">
        <v>203142</v>
      </c>
      <c r="F31" s="6" t="s">
        <v>2</v>
      </c>
      <c r="G31" s="6" t="s">
        <v>2</v>
      </c>
      <c r="H31" s="6" t="s">
        <v>2</v>
      </c>
      <c r="I31" s="6" t="s">
        <v>2</v>
      </c>
      <c r="J31" s="6" t="s">
        <v>2</v>
      </c>
    </row>
    <row r="32" spans="1:10" ht="15.5" x14ac:dyDescent="0.35">
      <c r="A32" s="17"/>
      <c r="B32" s="32"/>
      <c r="C32" s="43"/>
      <c r="D32" s="7" t="s">
        <v>109</v>
      </c>
      <c r="E32" s="7">
        <v>203144</v>
      </c>
      <c r="F32" s="6" t="s">
        <v>2</v>
      </c>
      <c r="G32" s="6" t="s">
        <v>2</v>
      </c>
      <c r="H32" s="6" t="s">
        <v>2</v>
      </c>
      <c r="I32" s="6" t="s">
        <v>2</v>
      </c>
      <c r="J32" s="6" t="s">
        <v>2</v>
      </c>
    </row>
    <row r="33" spans="1:10" ht="15.5" x14ac:dyDescent="0.35">
      <c r="A33" s="17"/>
      <c r="B33" s="32"/>
      <c r="C33" s="41" t="s">
        <v>29</v>
      </c>
      <c r="D33" s="7" t="s">
        <v>30</v>
      </c>
      <c r="E33" s="7">
        <v>203145</v>
      </c>
      <c r="F33" s="6" t="s">
        <v>2</v>
      </c>
      <c r="G33" s="6" t="s">
        <v>2</v>
      </c>
      <c r="H33" s="6" t="s">
        <v>2</v>
      </c>
      <c r="I33" s="6" t="s">
        <v>2</v>
      </c>
      <c r="J33" s="6" t="s">
        <v>2</v>
      </c>
    </row>
    <row r="34" spans="1:10" ht="15.5" x14ac:dyDescent="0.35">
      <c r="A34" s="17"/>
      <c r="B34" s="40"/>
      <c r="C34" s="43"/>
      <c r="D34" s="7" t="s">
        <v>110</v>
      </c>
      <c r="E34" s="7">
        <v>203146</v>
      </c>
      <c r="F34" s="6" t="s">
        <v>2</v>
      </c>
      <c r="G34" s="6" t="s">
        <v>2</v>
      </c>
      <c r="H34" s="6" t="s">
        <v>2</v>
      </c>
      <c r="I34" s="6" t="s">
        <v>2</v>
      </c>
      <c r="J34" s="6" t="s">
        <v>2</v>
      </c>
    </row>
    <row r="35" spans="1:10" ht="31" x14ac:dyDescent="0.35">
      <c r="A35" s="17"/>
      <c r="B35" s="31" t="s">
        <v>102</v>
      </c>
      <c r="C35" s="15" t="s">
        <v>27</v>
      </c>
      <c r="D35" s="14" t="s">
        <v>31</v>
      </c>
      <c r="E35" s="16">
        <v>303144</v>
      </c>
      <c r="F35" s="6" t="s">
        <v>2</v>
      </c>
      <c r="G35" s="6" t="s">
        <v>2</v>
      </c>
      <c r="H35" s="6" t="s">
        <v>2</v>
      </c>
      <c r="I35" s="6" t="s">
        <v>2</v>
      </c>
      <c r="J35" s="6" t="s">
        <v>2</v>
      </c>
    </row>
    <row r="36" spans="1:10" ht="15.5" x14ac:dyDescent="0.35">
      <c r="A36" s="17"/>
      <c r="B36" s="32"/>
      <c r="C36" s="41" t="s">
        <v>29</v>
      </c>
      <c r="D36" s="8" t="s">
        <v>32</v>
      </c>
      <c r="E36" s="8">
        <v>303146</v>
      </c>
      <c r="F36" s="6" t="s">
        <v>2</v>
      </c>
      <c r="G36" s="6" t="s">
        <v>2</v>
      </c>
      <c r="H36" s="6" t="s">
        <v>2</v>
      </c>
      <c r="I36" s="6" t="s">
        <v>2</v>
      </c>
      <c r="J36" s="6" t="s">
        <v>2</v>
      </c>
    </row>
    <row r="37" spans="1:10" ht="15" customHeight="1" x14ac:dyDescent="0.35">
      <c r="A37" s="17"/>
      <c r="B37" s="32"/>
      <c r="C37" s="42"/>
      <c r="D37" s="14" t="s">
        <v>33</v>
      </c>
      <c r="E37" s="16">
        <v>303148</v>
      </c>
      <c r="F37" s="6" t="s">
        <v>2</v>
      </c>
      <c r="G37" s="6" t="s">
        <v>2</v>
      </c>
      <c r="H37" s="6" t="s">
        <v>2</v>
      </c>
      <c r="I37" s="6" t="s">
        <v>2</v>
      </c>
      <c r="J37" s="6" t="s">
        <v>2</v>
      </c>
    </row>
    <row r="38" spans="1:10" ht="15" customHeight="1" x14ac:dyDescent="0.35">
      <c r="A38" s="17"/>
      <c r="B38" s="32"/>
      <c r="C38" s="42"/>
      <c r="D38" s="14" t="s">
        <v>34</v>
      </c>
      <c r="E38" s="16">
        <v>303149</v>
      </c>
      <c r="F38" s="6" t="s">
        <v>2</v>
      </c>
      <c r="G38" s="6" t="s">
        <v>2</v>
      </c>
      <c r="H38" s="6" t="s">
        <v>2</v>
      </c>
      <c r="I38" s="6" t="s">
        <v>2</v>
      </c>
      <c r="J38" s="6" t="s">
        <v>2</v>
      </c>
    </row>
    <row r="39" spans="1:10" ht="15" customHeight="1" x14ac:dyDescent="0.35">
      <c r="A39" s="17"/>
      <c r="B39" s="40"/>
      <c r="C39" s="43"/>
      <c r="D39" s="14" t="s">
        <v>35</v>
      </c>
      <c r="E39" s="16">
        <v>303150</v>
      </c>
      <c r="F39" s="6" t="s">
        <v>2</v>
      </c>
      <c r="G39" s="6" t="s">
        <v>2</v>
      </c>
      <c r="H39" s="6" t="s">
        <v>2</v>
      </c>
      <c r="I39" s="6" t="s">
        <v>2</v>
      </c>
      <c r="J39" s="6" t="s">
        <v>2</v>
      </c>
    </row>
    <row r="40" spans="1:10" ht="15" customHeight="1" x14ac:dyDescent="0.35">
      <c r="A40" s="17"/>
      <c r="B40" s="35" t="s">
        <v>97</v>
      </c>
      <c r="C40" s="37" t="s">
        <v>27</v>
      </c>
      <c r="D40" s="59" t="s">
        <v>36</v>
      </c>
      <c r="E40" s="8">
        <v>403141</v>
      </c>
      <c r="F40" s="28" t="s">
        <v>2</v>
      </c>
      <c r="G40" s="28" t="s">
        <v>2</v>
      </c>
      <c r="H40" s="28" t="s">
        <v>2</v>
      </c>
      <c r="I40" s="28" t="s">
        <v>2</v>
      </c>
      <c r="J40" s="28" t="s">
        <v>2</v>
      </c>
    </row>
    <row r="41" spans="1:10" ht="15.5" x14ac:dyDescent="0.35">
      <c r="A41" s="17"/>
      <c r="B41" s="35"/>
      <c r="C41" s="37"/>
      <c r="D41" s="8" t="s">
        <v>37</v>
      </c>
      <c r="E41" s="8">
        <v>403142</v>
      </c>
      <c r="F41" s="28" t="s">
        <v>2</v>
      </c>
      <c r="G41" s="28" t="s">
        <v>2</v>
      </c>
      <c r="H41" s="28" t="s">
        <v>2</v>
      </c>
      <c r="I41" s="28" t="s">
        <v>2</v>
      </c>
      <c r="J41" s="28" t="s">
        <v>2</v>
      </c>
    </row>
    <row r="42" spans="1:10" ht="15.5" x14ac:dyDescent="0.35">
      <c r="A42" s="17"/>
      <c r="B42" s="35"/>
      <c r="C42" s="37"/>
      <c r="D42" s="8" t="s">
        <v>38</v>
      </c>
      <c r="E42" s="8">
        <v>403146</v>
      </c>
      <c r="F42" s="28" t="s">
        <v>2</v>
      </c>
      <c r="G42" s="28" t="s">
        <v>2</v>
      </c>
      <c r="H42" s="28" t="s">
        <v>2</v>
      </c>
      <c r="I42" s="28" t="s">
        <v>2</v>
      </c>
      <c r="J42" s="28" t="s">
        <v>2</v>
      </c>
    </row>
    <row r="43" spans="1:10" ht="15.5" x14ac:dyDescent="0.35">
      <c r="A43" s="17"/>
      <c r="B43" s="35"/>
      <c r="C43" s="37" t="s">
        <v>103</v>
      </c>
      <c r="D43" s="8" t="s">
        <v>39</v>
      </c>
      <c r="E43" s="8">
        <v>403147</v>
      </c>
      <c r="F43" s="28" t="s">
        <v>2</v>
      </c>
      <c r="G43" s="28" t="s">
        <v>2</v>
      </c>
      <c r="H43" s="28" t="s">
        <v>2</v>
      </c>
      <c r="I43" s="28" t="s">
        <v>2</v>
      </c>
      <c r="J43" s="28" t="s">
        <v>2</v>
      </c>
    </row>
    <row r="44" spans="1:10" ht="15" customHeight="1" x14ac:dyDescent="0.35">
      <c r="A44" s="17"/>
      <c r="B44" s="35"/>
      <c r="C44" s="37"/>
      <c r="D44" s="59" t="s">
        <v>40</v>
      </c>
      <c r="E44" s="8">
        <v>403148</v>
      </c>
      <c r="F44" s="28" t="s">
        <v>2</v>
      </c>
      <c r="G44" s="28" t="s">
        <v>2</v>
      </c>
      <c r="H44" s="28" t="s">
        <v>2</v>
      </c>
      <c r="I44" s="28" t="s">
        <v>2</v>
      </c>
      <c r="J44" s="28" t="s">
        <v>2</v>
      </c>
    </row>
    <row r="45" spans="1:10" ht="15.5" x14ac:dyDescent="0.35">
      <c r="A45" s="17"/>
      <c r="B45" s="35"/>
      <c r="C45" s="37"/>
      <c r="D45" s="8" t="s">
        <v>41</v>
      </c>
      <c r="E45" s="8">
        <v>403149</v>
      </c>
      <c r="F45" s="28" t="s">
        <v>2</v>
      </c>
      <c r="G45" s="28" t="s">
        <v>2</v>
      </c>
      <c r="H45" s="28" t="s">
        <v>2</v>
      </c>
      <c r="I45" s="28" t="s">
        <v>2</v>
      </c>
      <c r="J45" s="28" t="s">
        <v>2</v>
      </c>
    </row>
    <row r="46" spans="1:10" ht="15.5" x14ac:dyDescent="0.35">
      <c r="A46" s="17"/>
      <c r="B46" s="35"/>
      <c r="C46" s="37"/>
      <c r="D46" s="8" t="s">
        <v>42</v>
      </c>
      <c r="E46" s="8">
        <v>403151</v>
      </c>
      <c r="F46" s="28" t="s">
        <v>2</v>
      </c>
      <c r="G46" s="28" t="s">
        <v>2</v>
      </c>
      <c r="H46" s="28" t="s">
        <v>2</v>
      </c>
      <c r="I46" s="28" t="s">
        <v>2</v>
      </c>
      <c r="J46" s="28" t="s">
        <v>2</v>
      </c>
    </row>
    <row r="47" spans="1:10" ht="15.5" x14ac:dyDescent="0.35">
      <c r="A47" s="17"/>
      <c r="B47" s="24"/>
      <c r="C47" s="26"/>
      <c r="D47" s="8"/>
      <c r="E47" s="8"/>
      <c r="F47" s="28">
        <f>COUNTIF(F30:F46, "√")</f>
        <v>17</v>
      </c>
      <c r="G47" s="28">
        <f t="shared" ref="G47:J47" si="2">COUNTIF(G30:G46, "√")</f>
        <v>17</v>
      </c>
      <c r="H47" s="28">
        <f t="shared" si="2"/>
        <v>17</v>
      </c>
      <c r="I47" s="28">
        <f t="shared" si="2"/>
        <v>17</v>
      </c>
      <c r="J47" s="28">
        <f t="shared" si="2"/>
        <v>17</v>
      </c>
    </row>
    <row r="48" spans="1:10" x14ac:dyDescent="0.35">
      <c r="B48" s="47" t="s">
        <v>60</v>
      </c>
      <c r="C48" s="47"/>
      <c r="D48" s="47"/>
      <c r="E48" s="47"/>
      <c r="F48" s="47"/>
      <c r="G48" s="47"/>
      <c r="H48" s="47"/>
      <c r="I48" s="47"/>
      <c r="J48" s="47"/>
    </row>
    <row r="49" spans="1:10" x14ac:dyDescent="0.35">
      <c r="A49" s="17"/>
      <c r="B49" s="31" t="s">
        <v>95</v>
      </c>
      <c r="C49" s="4" t="s">
        <v>92</v>
      </c>
      <c r="D49" s="11" t="s">
        <v>45</v>
      </c>
      <c r="E49" s="11">
        <v>202043</v>
      </c>
      <c r="F49" s="6" t="s">
        <v>2</v>
      </c>
      <c r="G49" s="6" t="s">
        <v>2</v>
      </c>
      <c r="H49" s="6" t="s">
        <v>2</v>
      </c>
      <c r="I49" s="6" t="s">
        <v>2</v>
      </c>
      <c r="J49" s="6" t="s">
        <v>2</v>
      </c>
    </row>
    <row r="50" spans="1:10" x14ac:dyDescent="0.35">
      <c r="A50" s="17"/>
      <c r="B50" s="40"/>
      <c r="C50" s="4" t="s">
        <v>29</v>
      </c>
      <c r="D50" s="11" t="s">
        <v>48</v>
      </c>
      <c r="E50" s="11">
        <v>202050</v>
      </c>
      <c r="F50" s="6" t="s">
        <v>2</v>
      </c>
      <c r="G50" s="6" t="s">
        <v>2</v>
      </c>
      <c r="H50" s="6" t="s">
        <v>2</v>
      </c>
      <c r="I50" s="6" t="s">
        <v>2</v>
      </c>
      <c r="J50" s="6" t="s">
        <v>2</v>
      </c>
    </row>
    <row r="51" spans="1:10" x14ac:dyDescent="0.35">
      <c r="A51" s="17"/>
      <c r="B51" s="31" t="s">
        <v>96</v>
      </c>
      <c r="C51" s="45" t="s">
        <v>49</v>
      </c>
      <c r="D51" s="11" t="s">
        <v>50</v>
      </c>
      <c r="E51" s="11">
        <v>302043</v>
      </c>
      <c r="F51" s="6" t="s">
        <v>47</v>
      </c>
      <c r="G51" s="6" t="s">
        <v>47</v>
      </c>
      <c r="H51" s="6" t="s">
        <v>2</v>
      </c>
      <c r="I51" s="6" t="s">
        <v>2</v>
      </c>
      <c r="J51" s="6" t="s">
        <v>2</v>
      </c>
    </row>
    <row r="52" spans="1:10" x14ac:dyDescent="0.35">
      <c r="A52" s="17"/>
      <c r="B52" s="32"/>
      <c r="C52" s="45"/>
      <c r="D52" s="11" t="s">
        <v>51</v>
      </c>
      <c r="E52" s="11">
        <v>302044</v>
      </c>
      <c r="F52" s="6" t="s">
        <v>2</v>
      </c>
      <c r="G52" s="6" t="s">
        <v>2</v>
      </c>
      <c r="H52" s="6" t="s">
        <v>2</v>
      </c>
      <c r="I52" s="6" t="s">
        <v>2</v>
      </c>
      <c r="J52" s="6" t="s">
        <v>2</v>
      </c>
    </row>
    <row r="53" spans="1:10" x14ac:dyDescent="0.35">
      <c r="A53" s="17"/>
      <c r="B53" s="32"/>
      <c r="C53" s="45"/>
      <c r="D53" s="11" t="s">
        <v>52</v>
      </c>
      <c r="E53" s="11">
        <v>302045</v>
      </c>
      <c r="F53" s="6" t="s">
        <v>2</v>
      </c>
      <c r="G53" s="6" t="s">
        <v>2</v>
      </c>
      <c r="H53" s="6" t="s">
        <v>47</v>
      </c>
      <c r="I53" s="6" t="s">
        <v>47</v>
      </c>
      <c r="J53" s="6" t="s">
        <v>47</v>
      </c>
    </row>
    <row r="54" spans="1:10" x14ac:dyDescent="0.35">
      <c r="A54" s="17"/>
      <c r="B54" s="32"/>
      <c r="C54" s="45"/>
      <c r="D54" s="11" t="s">
        <v>98</v>
      </c>
      <c r="E54" s="11">
        <v>302044</v>
      </c>
      <c r="F54" s="6" t="s">
        <v>2</v>
      </c>
      <c r="G54" s="6" t="s">
        <v>2</v>
      </c>
      <c r="H54" s="6" t="s">
        <v>2</v>
      </c>
      <c r="I54" s="6" t="s">
        <v>2</v>
      </c>
      <c r="J54" s="6" t="s">
        <v>2</v>
      </c>
    </row>
    <row r="55" spans="1:10" x14ac:dyDescent="0.35">
      <c r="A55" s="17"/>
      <c r="B55" s="32"/>
      <c r="C55" s="45"/>
      <c r="D55" s="11" t="s">
        <v>54</v>
      </c>
      <c r="E55" s="11">
        <v>302049</v>
      </c>
      <c r="F55" s="6" t="s">
        <v>2</v>
      </c>
      <c r="G55" s="6" t="s">
        <v>2</v>
      </c>
      <c r="H55" s="6" t="s">
        <v>2</v>
      </c>
      <c r="I55" s="6" t="s">
        <v>2</v>
      </c>
      <c r="J55" s="6" t="s">
        <v>2</v>
      </c>
    </row>
    <row r="56" spans="1:10" ht="16.5" customHeight="1" x14ac:dyDescent="0.35">
      <c r="A56" s="17"/>
      <c r="B56" s="32"/>
      <c r="C56" s="45" t="s">
        <v>53</v>
      </c>
      <c r="D56" s="11" t="s">
        <v>99</v>
      </c>
      <c r="E56" s="11">
        <v>302049</v>
      </c>
      <c r="F56" s="6" t="s">
        <v>47</v>
      </c>
      <c r="G56" s="6" t="s">
        <v>47</v>
      </c>
      <c r="H56" s="6" t="s">
        <v>2</v>
      </c>
      <c r="I56" s="6" t="s">
        <v>2</v>
      </c>
      <c r="J56" s="6" t="s">
        <v>2</v>
      </c>
    </row>
    <row r="57" spans="1:10" x14ac:dyDescent="0.35">
      <c r="A57" s="17"/>
      <c r="B57" s="40"/>
      <c r="C57" s="45"/>
      <c r="D57" s="11" t="s">
        <v>100</v>
      </c>
      <c r="E57" s="11">
        <v>302054</v>
      </c>
      <c r="F57" s="6" t="s">
        <v>2</v>
      </c>
      <c r="G57" s="6" t="s">
        <v>2</v>
      </c>
      <c r="H57" s="6" t="s">
        <v>2</v>
      </c>
      <c r="I57" s="6" t="s">
        <v>2</v>
      </c>
      <c r="J57" s="6" t="s">
        <v>2</v>
      </c>
    </row>
    <row r="58" spans="1:10" x14ac:dyDescent="0.35">
      <c r="A58" s="17"/>
      <c r="B58" s="31" t="s">
        <v>104</v>
      </c>
      <c r="C58" s="33" t="s">
        <v>49</v>
      </c>
      <c r="D58" s="11" t="s">
        <v>55</v>
      </c>
      <c r="E58" s="11">
        <v>402041</v>
      </c>
      <c r="F58" s="6" t="s">
        <v>2</v>
      </c>
      <c r="G58" s="6" t="s">
        <v>2</v>
      </c>
      <c r="H58" s="6" t="s">
        <v>2</v>
      </c>
      <c r="I58" s="6" t="s">
        <v>47</v>
      </c>
      <c r="J58" s="6" t="s">
        <v>47</v>
      </c>
    </row>
    <row r="59" spans="1:10" x14ac:dyDescent="0.35">
      <c r="A59" s="17"/>
      <c r="B59" s="32"/>
      <c r="C59" s="46"/>
      <c r="D59" s="11" t="s">
        <v>56</v>
      </c>
      <c r="E59" s="11">
        <v>402043</v>
      </c>
      <c r="F59" s="6" t="s">
        <v>47</v>
      </c>
      <c r="G59" s="6" t="s">
        <v>47</v>
      </c>
      <c r="H59" s="6" t="s">
        <v>47</v>
      </c>
      <c r="I59" s="6" t="s">
        <v>2</v>
      </c>
      <c r="J59" s="6" t="s">
        <v>2</v>
      </c>
    </row>
    <row r="60" spans="1:10" x14ac:dyDescent="0.35">
      <c r="A60" s="17"/>
      <c r="B60" s="32"/>
      <c r="C60" s="46"/>
      <c r="D60" s="11" t="s">
        <v>101</v>
      </c>
      <c r="E60" s="11">
        <v>402041</v>
      </c>
      <c r="F60" s="6" t="s">
        <v>47</v>
      </c>
      <c r="G60" s="6" t="s">
        <v>47</v>
      </c>
      <c r="H60" s="6" t="s">
        <v>47</v>
      </c>
      <c r="I60" s="6" t="s">
        <v>2</v>
      </c>
      <c r="J60" s="6" t="s">
        <v>2</v>
      </c>
    </row>
    <row r="61" spans="1:10" x14ac:dyDescent="0.35">
      <c r="A61" s="17"/>
      <c r="B61" s="32"/>
      <c r="C61" s="34"/>
      <c r="D61" s="11" t="s">
        <v>57</v>
      </c>
      <c r="E61" s="11">
        <v>402046</v>
      </c>
      <c r="F61" s="6" t="s">
        <v>2</v>
      </c>
      <c r="G61" s="6" t="s">
        <v>2</v>
      </c>
      <c r="H61" s="6" t="s">
        <v>2</v>
      </c>
      <c r="I61" s="6" t="s">
        <v>2</v>
      </c>
      <c r="J61" s="6" t="s">
        <v>2</v>
      </c>
    </row>
    <row r="62" spans="1:10" x14ac:dyDescent="0.35">
      <c r="A62" s="17"/>
      <c r="B62" s="32"/>
      <c r="C62" s="33" t="s">
        <v>53</v>
      </c>
      <c r="D62" s="11" t="s">
        <v>58</v>
      </c>
      <c r="E62" s="11">
        <v>402047</v>
      </c>
      <c r="F62" s="6" t="s">
        <v>2</v>
      </c>
      <c r="G62" s="6" t="s">
        <v>2</v>
      </c>
      <c r="H62" s="6" t="s">
        <v>2</v>
      </c>
      <c r="I62" s="6" t="s">
        <v>2</v>
      </c>
      <c r="J62" s="6" t="s">
        <v>2</v>
      </c>
    </row>
    <row r="63" spans="1:10" x14ac:dyDescent="0.35">
      <c r="A63" s="17"/>
      <c r="B63" s="40"/>
      <c r="C63" s="34"/>
      <c r="D63" s="11" t="s">
        <v>59</v>
      </c>
      <c r="E63" s="11">
        <v>402051</v>
      </c>
      <c r="F63" s="6" t="s">
        <v>2</v>
      </c>
      <c r="G63" s="6" t="s">
        <v>2</v>
      </c>
      <c r="H63" s="6" t="s">
        <v>2</v>
      </c>
      <c r="I63" s="6" t="s">
        <v>2</v>
      </c>
      <c r="J63" s="6" t="s">
        <v>2</v>
      </c>
    </row>
    <row r="64" spans="1:10" x14ac:dyDescent="0.35">
      <c r="A64" s="17"/>
      <c r="B64" s="51"/>
      <c r="C64" s="55"/>
      <c r="D64" s="55"/>
      <c r="E64" s="55"/>
      <c r="F64" s="28">
        <f>COUNTIF(F49:F63, "√")</f>
        <v>11</v>
      </c>
      <c r="G64" s="28">
        <f t="shared" ref="G64:J64" si="3">COUNTIF(G49:G63, "√")</f>
        <v>11</v>
      </c>
      <c r="H64" s="28">
        <f t="shared" si="3"/>
        <v>12</v>
      </c>
      <c r="I64" s="28">
        <f t="shared" si="3"/>
        <v>13</v>
      </c>
      <c r="J64" s="28">
        <f t="shared" si="3"/>
        <v>13</v>
      </c>
    </row>
    <row r="65" spans="1:11" x14ac:dyDescent="0.35">
      <c r="B65" s="47" t="s">
        <v>68</v>
      </c>
      <c r="C65" s="47"/>
      <c r="D65" s="47"/>
      <c r="E65" s="47"/>
      <c r="F65" s="47"/>
      <c r="G65" s="47"/>
      <c r="H65" s="47"/>
      <c r="I65" s="47"/>
      <c r="J65" s="47"/>
    </row>
    <row r="66" spans="1:11" x14ac:dyDescent="0.35">
      <c r="A66" s="17"/>
      <c r="B66" s="3" t="s">
        <v>95</v>
      </c>
      <c r="C66" s="4" t="s">
        <v>29</v>
      </c>
      <c r="D66" s="5" t="s">
        <v>63</v>
      </c>
      <c r="E66" s="4">
        <v>204187</v>
      </c>
      <c r="F66" s="5" t="s">
        <v>47</v>
      </c>
      <c r="G66" s="6" t="s">
        <v>2</v>
      </c>
      <c r="H66" s="6" t="s">
        <v>2</v>
      </c>
      <c r="I66" s="6" t="s">
        <v>2</v>
      </c>
      <c r="J66" s="6" t="s">
        <v>2</v>
      </c>
    </row>
    <row r="67" spans="1:11" x14ac:dyDescent="0.35">
      <c r="A67" s="17"/>
      <c r="B67" s="3" t="s">
        <v>96</v>
      </c>
      <c r="C67" s="5" t="s">
        <v>29</v>
      </c>
      <c r="D67" s="5" t="s">
        <v>64</v>
      </c>
      <c r="E67" s="4">
        <v>304216</v>
      </c>
      <c r="F67" s="6" t="s">
        <v>2</v>
      </c>
      <c r="G67" s="6" t="s">
        <v>2</v>
      </c>
      <c r="H67" s="6" t="s">
        <v>2</v>
      </c>
      <c r="I67" s="6" t="s">
        <v>2</v>
      </c>
      <c r="J67" s="6" t="s">
        <v>2</v>
      </c>
    </row>
    <row r="68" spans="1:11" x14ac:dyDescent="0.35">
      <c r="A68" s="17"/>
      <c r="B68" s="3" t="s">
        <v>104</v>
      </c>
      <c r="C68" s="5" t="s">
        <v>29</v>
      </c>
      <c r="D68" s="5" t="s">
        <v>65</v>
      </c>
      <c r="E68" s="4">
        <v>404215</v>
      </c>
      <c r="F68" s="6" t="s">
        <v>2</v>
      </c>
      <c r="G68" s="6" t="s">
        <v>2</v>
      </c>
      <c r="H68" s="6" t="s">
        <v>2</v>
      </c>
      <c r="I68" s="6" t="s">
        <v>2</v>
      </c>
      <c r="J68" s="6" t="s">
        <v>2</v>
      </c>
    </row>
    <row r="69" spans="1:11" x14ac:dyDescent="0.35">
      <c r="A69" s="17"/>
      <c r="B69" s="35" t="s">
        <v>105</v>
      </c>
      <c r="C69" s="4" t="s">
        <v>27</v>
      </c>
      <c r="D69" s="4" t="s">
        <v>66</v>
      </c>
      <c r="E69" s="4">
        <v>604105</v>
      </c>
      <c r="F69" s="6" t="s">
        <v>2</v>
      </c>
      <c r="G69" s="6" t="s">
        <v>2</v>
      </c>
      <c r="H69" s="6" t="s">
        <v>2</v>
      </c>
      <c r="I69" s="4" t="s">
        <v>47</v>
      </c>
      <c r="J69" s="4" t="s">
        <v>47</v>
      </c>
    </row>
    <row r="70" spans="1:11" x14ac:dyDescent="0.35">
      <c r="A70" s="17"/>
      <c r="B70" s="35"/>
      <c r="C70" s="4" t="s">
        <v>29</v>
      </c>
      <c r="D70" s="4" t="s">
        <v>67</v>
      </c>
      <c r="E70" s="4">
        <v>604107</v>
      </c>
      <c r="F70" s="6" t="s">
        <v>2</v>
      </c>
      <c r="G70" s="6" t="s">
        <v>2</v>
      </c>
      <c r="H70" s="6" t="s">
        <v>2</v>
      </c>
      <c r="I70" s="4" t="s">
        <v>47</v>
      </c>
      <c r="J70" s="4" t="s">
        <v>47</v>
      </c>
    </row>
    <row r="71" spans="1:11" x14ac:dyDescent="0.35">
      <c r="A71" s="17"/>
      <c r="B71" s="51"/>
      <c r="C71" s="52"/>
      <c r="D71" s="52"/>
      <c r="E71" s="52"/>
      <c r="F71" s="28">
        <f>COUNTIF(F66:F70, "√")</f>
        <v>4</v>
      </c>
      <c r="G71" s="28">
        <f t="shared" ref="G71:J71" si="4">COUNTIF(G66:G70, "√")</f>
        <v>5</v>
      </c>
      <c r="H71" s="28">
        <f t="shared" si="4"/>
        <v>5</v>
      </c>
      <c r="I71" s="28">
        <f t="shared" si="4"/>
        <v>3</v>
      </c>
      <c r="J71" s="28">
        <f t="shared" si="4"/>
        <v>3</v>
      </c>
    </row>
    <row r="72" spans="1:11" x14ac:dyDescent="0.35">
      <c r="B72" s="49" t="s">
        <v>72</v>
      </c>
      <c r="C72" s="47"/>
      <c r="D72" s="47"/>
      <c r="E72" s="47"/>
      <c r="F72" s="47"/>
      <c r="G72" s="47"/>
      <c r="H72" s="47"/>
      <c r="I72" s="47"/>
      <c r="J72" s="47"/>
    </row>
    <row r="73" spans="1:11" ht="15.5" x14ac:dyDescent="0.35">
      <c r="A73" s="17"/>
      <c r="B73" s="3" t="s">
        <v>96</v>
      </c>
      <c r="C73" s="7" t="s">
        <v>29</v>
      </c>
      <c r="D73" s="8" t="s">
        <v>71</v>
      </c>
      <c r="E73" s="8">
        <v>304196</v>
      </c>
      <c r="F73" s="6" t="s">
        <v>2</v>
      </c>
      <c r="G73" s="6" t="s">
        <v>2</v>
      </c>
      <c r="H73" s="6" t="s">
        <v>2</v>
      </c>
      <c r="I73" s="6" t="s">
        <v>2</v>
      </c>
      <c r="J73" s="6" t="s">
        <v>2</v>
      </c>
    </row>
    <row r="74" spans="1:11" ht="15.5" x14ac:dyDescent="0.35">
      <c r="A74" s="17"/>
      <c r="B74" s="35" t="s">
        <v>104</v>
      </c>
      <c r="C74" s="7" t="s">
        <v>27</v>
      </c>
      <c r="D74" s="8" t="s">
        <v>69</v>
      </c>
      <c r="E74" s="8">
        <v>404188</v>
      </c>
      <c r="F74" s="6" t="s">
        <v>2</v>
      </c>
      <c r="G74" s="6" t="s">
        <v>2</v>
      </c>
      <c r="H74" s="6" t="s">
        <v>2</v>
      </c>
      <c r="I74" s="6" t="s">
        <v>2</v>
      </c>
      <c r="J74" s="6" t="s">
        <v>2</v>
      </c>
    </row>
    <row r="75" spans="1:11" ht="15.5" x14ac:dyDescent="0.35">
      <c r="A75" s="17"/>
      <c r="B75" s="35"/>
      <c r="C75" s="7" t="s">
        <v>29</v>
      </c>
      <c r="D75" s="8" t="s">
        <v>70</v>
      </c>
      <c r="E75" s="8">
        <v>404195</v>
      </c>
      <c r="F75" s="6" t="s">
        <v>2</v>
      </c>
      <c r="G75" s="6" t="s">
        <v>2</v>
      </c>
      <c r="H75" s="6" t="s">
        <v>2</v>
      </c>
      <c r="I75" s="6" t="s">
        <v>2</v>
      </c>
      <c r="J75" s="6" t="s">
        <v>2</v>
      </c>
    </row>
    <row r="76" spans="1:11" ht="15.5" x14ac:dyDescent="0.35">
      <c r="A76" s="17"/>
      <c r="B76" s="35" t="s">
        <v>106</v>
      </c>
      <c r="C76" s="7" t="s">
        <v>27</v>
      </c>
      <c r="D76" s="8" t="s">
        <v>69</v>
      </c>
      <c r="E76" s="8">
        <v>604305</v>
      </c>
      <c r="F76" s="6" t="s">
        <v>2</v>
      </c>
      <c r="G76" s="6" t="s">
        <v>2</v>
      </c>
      <c r="H76" s="6" t="s">
        <v>2</v>
      </c>
      <c r="I76" s="6" t="s">
        <v>2</v>
      </c>
      <c r="J76" s="6" t="s">
        <v>2</v>
      </c>
    </row>
    <row r="77" spans="1:11" ht="15.5" x14ac:dyDescent="0.35">
      <c r="A77" s="17"/>
      <c r="B77" s="35"/>
      <c r="C77" s="7" t="s">
        <v>29</v>
      </c>
      <c r="D77" s="8" t="s">
        <v>70</v>
      </c>
      <c r="E77" s="8">
        <v>604307</v>
      </c>
      <c r="F77" s="6" t="s">
        <v>2</v>
      </c>
      <c r="G77" s="6" t="s">
        <v>2</v>
      </c>
      <c r="H77" s="6" t="s">
        <v>2</v>
      </c>
      <c r="I77" s="6" t="s">
        <v>2</v>
      </c>
      <c r="J77" s="6" t="s">
        <v>2</v>
      </c>
    </row>
    <row r="78" spans="1:11" ht="15.5" x14ac:dyDescent="0.35">
      <c r="A78" s="17"/>
      <c r="B78" s="51"/>
      <c r="C78" s="53"/>
      <c r="D78" s="54"/>
      <c r="E78" s="54"/>
      <c r="F78" s="28">
        <f>COUNTIF(F73:F77, "√")</f>
        <v>5</v>
      </c>
      <c r="G78" s="28">
        <f t="shared" ref="G78:J78" si="5">COUNTIF(G73:G77, "√")</f>
        <v>5</v>
      </c>
      <c r="H78" s="28">
        <f t="shared" si="5"/>
        <v>5</v>
      </c>
      <c r="I78" s="28">
        <f t="shared" si="5"/>
        <v>5</v>
      </c>
      <c r="J78" s="28">
        <f t="shared" si="5"/>
        <v>5</v>
      </c>
    </row>
    <row r="79" spans="1:11" ht="15" customHeight="1" x14ac:dyDescent="0.35">
      <c r="B79" s="50" t="s">
        <v>78</v>
      </c>
      <c r="C79" s="50"/>
      <c r="D79" s="50"/>
      <c r="E79" s="50"/>
      <c r="F79" s="50"/>
      <c r="G79" s="50"/>
      <c r="H79" s="50"/>
      <c r="I79" s="50"/>
      <c r="J79" s="50"/>
      <c r="K79" s="50"/>
    </row>
    <row r="80" spans="1:11" ht="15.5" x14ac:dyDescent="0.35">
      <c r="A80" s="17"/>
      <c r="B80" s="35" t="s">
        <v>104</v>
      </c>
      <c r="C80" s="37" t="s">
        <v>27</v>
      </c>
      <c r="D80" s="7" t="s">
        <v>111</v>
      </c>
      <c r="E80" s="7">
        <v>314447</v>
      </c>
      <c r="F80" s="6" t="s">
        <v>2</v>
      </c>
      <c r="G80" s="6" t="s">
        <v>2</v>
      </c>
      <c r="H80" s="13" t="s">
        <v>47</v>
      </c>
      <c r="I80" s="13" t="s">
        <v>47</v>
      </c>
      <c r="J80" s="13" t="s">
        <v>47</v>
      </c>
    </row>
    <row r="81" spans="1:10" ht="15.5" x14ac:dyDescent="0.35">
      <c r="A81" s="17"/>
      <c r="B81" s="35"/>
      <c r="C81" s="37"/>
      <c r="D81" s="7" t="s">
        <v>73</v>
      </c>
      <c r="E81" s="7">
        <v>314446</v>
      </c>
      <c r="F81" s="7" t="s">
        <v>47</v>
      </c>
      <c r="G81" s="7" t="s">
        <v>47</v>
      </c>
      <c r="H81" s="6" t="s">
        <v>2</v>
      </c>
      <c r="I81" s="6" t="s">
        <v>2</v>
      </c>
      <c r="J81" s="6" t="s">
        <v>2</v>
      </c>
    </row>
    <row r="82" spans="1:10" ht="15.5" x14ac:dyDescent="0.35">
      <c r="A82" s="17"/>
      <c r="B82" s="35"/>
      <c r="C82" s="37"/>
      <c r="D82" s="7" t="s">
        <v>74</v>
      </c>
      <c r="E82" s="7">
        <v>414460</v>
      </c>
      <c r="F82" s="6" t="s">
        <v>2</v>
      </c>
      <c r="G82" s="6" t="s">
        <v>2</v>
      </c>
      <c r="H82" s="6" t="s">
        <v>2</v>
      </c>
      <c r="I82" s="6" t="s">
        <v>2</v>
      </c>
      <c r="J82" s="6" t="s">
        <v>2</v>
      </c>
    </row>
    <row r="83" spans="1:10" ht="31" x14ac:dyDescent="0.35">
      <c r="A83" s="17"/>
      <c r="B83" s="35"/>
      <c r="C83" s="37" t="s">
        <v>29</v>
      </c>
      <c r="D83" s="7" t="s">
        <v>75</v>
      </c>
      <c r="E83" s="9" t="s">
        <v>76</v>
      </c>
      <c r="F83" s="7" t="s">
        <v>47</v>
      </c>
      <c r="G83" s="7" t="s">
        <v>47</v>
      </c>
      <c r="H83" s="7" t="s">
        <v>47</v>
      </c>
      <c r="I83" s="6" t="s">
        <v>2</v>
      </c>
      <c r="J83" s="6" t="s">
        <v>2</v>
      </c>
    </row>
    <row r="84" spans="1:10" ht="15.5" x14ac:dyDescent="0.35">
      <c r="A84" s="17"/>
      <c r="B84" s="35"/>
      <c r="C84" s="37"/>
      <c r="D84" s="8" t="s">
        <v>77</v>
      </c>
      <c r="E84" s="8">
        <v>414467</v>
      </c>
      <c r="F84" s="6" t="s">
        <v>2</v>
      </c>
      <c r="G84" s="6" t="s">
        <v>2</v>
      </c>
      <c r="H84" s="6" t="s">
        <v>2</v>
      </c>
      <c r="I84" s="6" t="s">
        <v>2</v>
      </c>
      <c r="J84" s="6" t="s">
        <v>2</v>
      </c>
    </row>
    <row r="85" spans="1:10" ht="15.5" x14ac:dyDescent="0.35">
      <c r="A85" s="17"/>
      <c r="B85" s="35" t="s">
        <v>105</v>
      </c>
      <c r="C85" s="13" t="s">
        <v>92</v>
      </c>
      <c r="D85" s="8" t="s">
        <v>69</v>
      </c>
      <c r="E85" s="8">
        <v>514417</v>
      </c>
      <c r="F85" s="6" t="s">
        <v>2</v>
      </c>
      <c r="G85" s="6" t="s">
        <v>2</v>
      </c>
      <c r="H85" s="6" t="s">
        <v>2</v>
      </c>
      <c r="I85" s="7" t="s">
        <v>47</v>
      </c>
      <c r="J85" s="7" t="s">
        <v>47</v>
      </c>
    </row>
    <row r="86" spans="1:10" ht="15.5" x14ac:dyDescent="0.35">
      <c r="A86" s="17"/>
      <c r="B86" s="35"/>
      <c r="C86" s="13" t="s">
        <v>93</v>
      </c>
      <c r="D86" s="8" t="s">
        <v>70</v>
      </c>
      <c r="E86" s="8">
        <v>514419</v>
      </c>
      <c r="F86" s="6" t="s">
        <v>2</v>
      </c>
      <c r="G86" s="6" t="s">
        <v>2</v>
      </c>
      <c r="H86" s="6" t="s">
        <v>2</v>
      </c>
      <c r="I86" s="7" t="s">
        <v>47</v>
      </c>
      <c r="J86" s="7" t="s">
        <v>47</v>
      </c>
    </row>
    <row r="87" spans="1:10" ht="15.5" x14ac:dyDescent="0.35">
      <c r="A87" s="17"/>
      <c r="B87" s="51"/>
      <c r="C87" s="56"/>
      <c r="D87" s="54"/>
      <c r="E87" s="54"/>
      <c r="F87" s="28">
        <f>COUNTIF(F80:F86, "√")</f>
        <v>5</v>
      </c>
      <c r="G87" s="28">
        <f t="shared" ref="G87:J87" si="6">COUNTIF(G80:G86, "√")</f>
        <v>5</v>
      </c>
      <c r="H87" s="28">
        <f t="shared" si="6"/>
        <v>5</v>
      </c>
      <c r="I87" s="28">
        <f t="shared" si="6"/>
        <v>4</v>
      </c>
      <c r="J87" s="28">
        <f t="shared" si="6"/>
        <v>4</v>
      </c>
    </row>
    <row r="88" spans="1:10" ht="15" customHeight="1" x14ac:dyDescent="0.35">
      <c r="B88" s="50" t="s">
        <v>81</v>
      </c>
      <c r="C88" s="50"/>
      <c r="D88" s="50"/>
      <c r="E88" s="50"/>
      <c r="F88" s="50"/>
      <c r="G88" s="50"/>
      <c r="H88" s="50"/>
      <c r="I88" s="50"/>
      <c r="J88" s="50"/>
    </row>
    <row r="89" spans="1:10" ht="15.5" x14ac:dyDescent="0.35">
      <c r="A89" s="17"/>
      <c r="B89" s="35" t="s">
        <v>107</v>
      </c>
      <c r="C89" s="7" t="s">
        <v>27</v>
      </c>
      <c r="D89" s="8" t="s">
        <v>79</v>
      </c>
      <c r="E89" s="8">
        <v>111007</v>
      </c>
      <c r="F89" s="6" t="s">
        <v>2</v>
      </c>
      <c r="G89" s="6" t="s">
        <v>2</v>
      </c>
      <c r="H89" s="6" t="s">
        <v>2</v>
      </c>
      <c r="I89" s="6" t="s">
        <v>2</v>
      </c>
      <c r="J89" s="6" t="s">
        <v>2</v>
      </c>
    </row>
    <row r="90" spans="1:10" ht="15.5" x14ac:dyDescent="0.35">
      <c r="A90" s="17"/>
      <c r="B90" s="35"/>
      <c r="C90" s="7" t="s">
        <v>29</v>
      </c>
      <c r="D90" s="8" t="s">
        <v>80</v>
      </c>
      <c r="E90" s="8">
        <v>110013</v>
      </c>
      <c r="F90" s="7" t="s">
        <v>47</v>
      </c>
      <c r="G90" s="7" t="s">
        <v>47</v>
      </c>
      <c r="H90" s="7" t="s">
        <v>47</v>
      </c>
      <c r="I90" s="7" t="s">
        <v>47</v>
      </c>
      <c r="J90" s="6" t="s">
        <v>2</v>
      </c>
    </row>
    <row r="91" spans="1:10" ht="15.5" x14ac:dyDescent="0.35">
      <c r="A91" s="17"/>
      <c r="B91" s="51"/>
      <c r="C91" s="53"/>
      <c r="D91" s="54"/>
      <c r="E91" s="54"/>
      <c r="F91" s="28">
        <f>COUNTIF(F89:F90, "√")</f>
        <v>1</v>
      </c>
      <c r="G91" s="28">
        <f t="shared" ref="G91:J91" si="7">COUNTIF(G89:G90, "√")</f>
        <v>1</v>
      </c>
      <c r="H91" s="28">
        <f t="shared" si="7"/>
        <v>1</v>
      </c>
      <c r="I91" s="28">
        <f t="shared" si="7"/>
        <v>1</v>
      </c>
      <c r="J91" s="28">
        <f t="shared" si="7"/>
        <v>2</v>
      </c>
    </row>
    <row r="92" spans="1:10" ht="15" customHeight="1" x14ac:dyDescent="0.35">
      <c r="B92" s="50" t="s">
        <v>85</v>
      </c>
      <c r="C92" s="50"/>
      <c r="D92" s="50"/>
      <c r="E92" s="50"/>
      <c r="F92" s="50"/>
      <c r="G92" s="50"/>
      <c r="H92" s="50"/>
      <c r="I92" s="50"/>
      <c r="J92" s="50"/>
    </row>
    <row r="93" spans="1:10" ht="15.5" x14ac:dyDescent="0.35">
      <c r="A93" s="17"/>
      <c r="B93" s="3" t="s">
        <v>95</v>
      </c>
      <c r="C93" s="37" t="s">
        <v>27</v>
      </c>
      <c r="D93" s="8" t="s">
        <v>82</v>
      </c>
      <c r="E93" s="8">
        <v>211106</v>
      </c>
      <c r="F93" s="6" t="s">
        <v>2</v>
      </c>
      <c r="G93" s="6" t="s">
        <v>2</v>
      </c>
      <c r="H93" s="6" t="s">
        <v>2</v>
      </c>
      <c r="I93" s="6" t="s">
        <v>2</v>
      </c>
      <c r="J93" s="6" t="s">
        <v>2</v>
      </c>
    </row>
    <row r="94" spans="1:10" ht="15.5" x14ac:dyDescent="0.35">
      <c r="A94" s="17"/>
      <c r="B94" s="3" t="s">
        <v>96</v>
      </c>
      <c r="C94" s="37"/>
      <c r="D94" s="8" t="s">
        <v>83</v>
      </c>
      <c r="E94" s="8">
        <v>311087</v>
      </c>
      <c r="F94" s="6" t="s">
        <v>2</v>
      </c>
      <c r="G94" s="6" t="s">
        <v>2</v>
      </c>
      <c r="H94" s="6" t="s">
        <v>2</v>
      </c>
      <c r="I94" s="6" t="s">
        <v>2</v>
      </c>
      <c r="J94" s="6" t="s">
        <v>2</v>
      </c>
    </row>
    <row r="95" spans="1:10" ht="15.5" x14ac:dyDescent="0.35">
      <c r="A95" s="17"/>
      <c r="B95" s="35" t="s">
        <v>104</v>
      </c>
      <c r="C95" s="37"/>
      <c r="D95" s="8" t="s">
        <v>84</v>
      </c>
      <c r="E95" s="8">
        <v>411087</v>
      </c>
      <c r="F95" s="6" t="s">
        <v>2</v>
      </c>
      <c r="G95" s="6" t="s">
        <v>2</v>
      </c>
      <c r="H95" s="6" t="s">
        <v>2</v>
      </c>
      <c r="I95" s="6" t="s">
        <v>2</v>
      </c>
      <c r="J95" s="6" t="s">
        <v>2</v>
      </c>
    </row>
    <row r="96" spans="1:10" ht="15.5" x14ac:dyDescent="0.35">
      <c r="A96" s="17"/>
      <c r="B96" s="35"/>
      <c r="C96" s="7" t="s">
        <v>29</v>
      </c>
      <c r="D96" s="8" t="s">
        <v>22</v>
      </c>
      <c r="E96" s="8">
        <v>411090</v>
      </c>
      <c r="F96" s="6" t="s">
        <v>2</v>
      </c>
      <c r="G96" s="6" t="s">
        <v>2</v>
      </c>
      <c r="H96" s="6" t="s">
        <v>2</v>
      </c>
      <c r="I96" s="6" t="s">
        <v>2</v>
      </c>
      <c r="J96" s="6" t="s">
        <v>2</v>
      </c>
    </row>
    <row r="97" spans="1:10" ht="15.5" x14ac:dyDescent="0.35">
      <c r="A97" s="17"/>
      <c r="B97" s="51"/>
      <c r="C97" s="53"/>
      <c r="D97" s="54"/>
      <c r="E97" s="54"/>
      <c r="F97" s="28">
        <f>COUNTIF(F93:F96, "√")</f>
        <v>4</v>
      </c>
      <c r="G97" s="28">
        <f t="shared" ref="G97:J97" si="8">COUNTIF(G93:G96, "√")</f>
        <v>4</v>
      </c>
      <c r="H97" s="28">
        <f t="shared" si="8"/>
        <v>4</v>
      </c>
      <c r="I97" s="28">
        <f t="shared" si="8"/>
        <v>4</v>
      </c>
      <c r="J97" s="28">
        <f t="shared" si="8"/>
        <v>4</v>
      </c>
    </row>
    <row r="98" spans="1:10" ht="15" customHeight="1" x14ac:dyDescent="0.35">
      <c r="B98" s="50" t="s">
        <v>91</v>
      </c>
      <c r="C98" s="50"/>
      <c r="D98" s="50"/>
      <c r="E98" s="50"/>
      <c r="F98" s="50"/>
      <c r="G98" s="50"/>
      <c r="H98" s="50"/>
      <c r="I98" s="50"/>
      <c r="J98" s="50"/>
    </row>
    <row r="99" spans="1:10" ht="15.5" x14ac:dyDescent="0.35">
      <c r="A99" s="17"/>
      <c r="B99" s="35" t="s">
        <v>108</v>
      </c>
      <c r="C99" s="7" t="s">
        <v>86</v>
      </c>
      <c r="D99" s="8" t="s">
        <v>87</v>
      </c>
      <c r="E99" s="8">
        <v>304</v>
      </c>
      <c r="F99" s="6" t="s">
        <v>2</v>
      </c>
      <c r="G99" s="21" t="s">
        <v>2</v>
      </c>
      <c r="H99" s="21" t="s">
        <v>2</v>
      </c>
      <c r="I99" s="21" t="s">
        <v>2</v>
      </c>
      <c r="J99" s="21" t="s">
        <v>2</v>
      </c>
    </row>
    <row r="100" spans="1:10" ht="15.5" x14ac:dyDescent="0.35">
      <c r="A100" s="17"/>
      <c r="B100" s="35"/>
      <c r="C100" s="7" t="s">
        <v>88</v>
      </c>
      <c r="D100" s="8" t="s">
        <v>89</v>
      </c>
      <c r="E100" s="8" t="s">
        <v>90</v>
      </c>
      <c r="F100" s="7" t="s">
        <v>47</v>
      </c>
      <c r="G100" s="20" t="s">
        <v>47</v>
      </c>
      <c r="H100" s="21" t="s">
        <v>2</v>
      </c>
      <c r="I100" s="21" t="s">
        <v>2</v>
      </c>
      <c r="J100" s="20" t="s">
        <v>47</v>
      </c>
    </row>
    <row r="101" spans="1:10" ht="15.5" x14ac:dyDescent="0.35">
      <c r="A101" s="17"/>
      <c r="B101" s="51"/>
      <c r="C101" s="53"/>
      <c r="D101" s="54"/>
      <c r="E101" s="60"/>
      <c r="F101" s="28">
        <f>COUNTIF(F99:F100, "√")</f>
        <v>1</v>
      </c>
      <c r="G101" s="28">
        <f t="shared" ref="G101:J101" si="9">COUNTIF(G99:G100, "√")</f>
        <v>1</v>
      </c>
      <c r="H101" s="28">
        <f t="shared" si="9"/>
        <v>2</v>
      </c>
      <c r="I101" s="28">
        <f t="shared" si="9"/>
        <v>2</v>
      </c>
      <c r="J101" s="28">
        <f t="shared" si="9"/>
        <v>1</v>
      </c>
    </row>
    <row r="102" spans="1:10" ht="15.5" x14ac:dyDescent="0.35">
      <c r="E102" s="30" t="s">
        <v>122</v>
      </c>
      <c r="F102">
        <v>67</v>
      </c>
      <c r="G102">
        <v>68</v>
      </c>
      <c r="H102">
        <v>70</v>
      </c>
      <c r="I102">
        <v>68</v>
      </c>
      <c r="J102">
        <v>68</v>
      </c>
    </row>
    <row r="106" spans="1:10" ht="15.5" x14ac:dyDescent="0.35">
      <c r="C106" s="29">
        <v>1</v>
      </c>
      <c r="D106" s="13" t="s">
        <v>61</v>
      </c>
      <c r="F106" s="29">
        <f>F18</f>
        <v>15</v>
      </c>
      <c r="G106" s="29">
        <f t="shared" ref="G106:J106" si="10">G18</f>
        <v>15</v>
      </c>
      <c r="H106" s="29">
        <f t="shared" si="10"/>
        <v>15</v>
      </c>
      <c r="I106" s="29">
        <f t="shared" si="10"/>
        <v>15</v>
      </c>
      <c r="J106" s="29">
        <f t="shared" si="10"/>
        <v>15</v>
      </c>
    </row>
    <row r="107" spans="1:10" ht="15.5" x14ac:dyDescent="0.35">
      <c r="C107" s="29">
        <v>2</v>
      </c>
      <c r="D107" s="13" t="s">
        <v>113</v>
      </c>
      <c r="F107" s="29">
        <f>F28</f>
        <v>4</v>
      </c>
      <c r="G107" s="29">
        <f t="shared" ref="G107:J107" si="11">G28</f>
        <v>4</v>
      </c>
      <c r="H107" s="29">
        <f t="shared" si="11"/>
        <v>4</v>
      </c>
      <c r="I107" s="29">
        <f t="shared" si="11"/>
        <v>4</v>
      </c>
      <c r="J107" s="29">
        <f t="shared" si="11"/>
        <v>4</v>
      </c>
    </row>
    <row r="108" spans="1:10" ht="15.5" x14ac:dyDescent="0.35">
      <c r="C108" s="29">
        <v>3</v>
      </c>
      <c r="D108" s="13" t="s">
        <v>114</v>
      </c>
      <c r="F108" s="29">
        <f>F47</f>
        <v>17</v>
      </c>
      <c r="G108" s="29">
        <f t="shared" ref="G108:J108" si="12">G47</f>
        <v>17</v>
      </c>
      <c r="H108" s="29">
        <f t="shared" si="12"/>
        <v>17</v>
      </c>
      <c r="I108" s="29">
        <f t="shared" si="12"/>
        <v>17</v>
      </c>
      <c r="J108" s="29">
        <f t="shared" si="12"/>
        <v>17</v>
      </c>
    </row>
    <row r="109" spans="1:10" ht="15.5" x14ac:dyDescent="0.35">
      <c r="C109" s="29">
        <v>4</v>
      </c>
      <c r="D109" s="13" t="s">
        <v>115</v>
      </c>
      <c r="F109" s="29">
        <f>F71</f>
        <v>4</v>
      </c>
      <c r="G109" s="29">
        <f t="shared" ref="G109:J109" si="13">G71</f>
        <v>5</v>
      </c>
      <c r="H109" s="29">
        <f t="shared" si="13"/>
        <v>5</v>
      </c>
      <c r="I109" s="29">
        <f t="shared" si="13"/>
        <v>3</v>
      </c>
      <c r="J109" s="29">
        <f t="shared" si="13"/>
        <v>3</v>
      </c>
    </row>
    <row r="110" spans="1:10" ht="15.5" x14ac:dyDescent="0.35">
      <c r="C110" s="29">
        <v>5</v>
      </c>
      <c r="D110" s="13" t="s">
        <v>116</v>
      </c>
      <c r="F110" s="29">
        <f>F78</f>
        <v>5</v>
      </c>
      <c r="G110" s="29">
        <f t="shared" ref="G110:J110" si="14">G78</f>
        <v>5</v>
      </c>
      <c r="H110" s="29">
        <f t="shared" si="14"/>
        <v>5</v>
      </c>
      <c r="I110" s="29">
        <f t="shared" si="14"/>
        <v>5</v>
      </c>
      <c r="J110" s="29">
        <f t="shared" si="14"/>
        <v>5</v>
      </c>
    </row>
    <row r="111" spans="1:10" ht="15.5" x14ac:dyDescent="0.35">
      <c r="C111" s="29">
        <v>6</v>
      </c>
      <c r="D111" s="13" t="s">
        <v>117</v>
      </c>
      <c r="F111" s="29">
        <f>F91</f>
        <v>1</v>
      </c>
      <c r="G111" s="29">
        <f t="shared" ref="G111:J111" si="15">G91</f>
        <v>1</v>
      </c>
      <c r="H111" s="29">
        <f t="shared" si="15"/>
        <v>1</v>
      </c>
      <c r="I111" s="29">
        <f t="shared" si="15"/>
        <v>1</v>
      </c>
      <c r="J111" s="29">
        <f t="shared" si="15"/>
        <v>2</v>
      </c>
    </row>
    <row r="112" spans="1:10" ht="15.5" x14ac:dyDescent="0.35">
      <c r="C112" s="29">
        <v>7</v>
      </c>
      <c r="D112" s="13" t="s">
        <v>118</v>
      </c>
      <c r="F112" s="29">
        <f>F87</f>
        <v>5</v>
      </c>
      <c r="G112" s="29">
        <f t="shared" ref="G112:J112" si="16">G87</f>
        <v>5</v>
      </c>
      <c r="H112" s="29">
        <f t="shared" si="16"/>
        <v>5</v>
      </c>
      <c r="I112" s="29">
        <f t="shared" si="16"/>
        <v>4</v>
      </c>
      <c r="J112" s="29">
        <f t="shared" si="16"/>
        <v>4</v>
      </c>
    </row>
    <row r="113" spans="3:11" ht="15.5" x14ac:dyDescent="0.35">
      <c r="C113" s="29">
        <v>8</v>
      </c>
      <c r="D113" s="13" t="s">
        <v>119</v>
      </c>
      <c r="F113" s="29">
        <f>F64</f>
        <v>11</v>
      </c>
      <c r="G113" s="29">
        <f t="shared" ref="G113:J113" si="17">G64</f>
        <v>11</v>
      </c>
      <c r="H113" s="29">
        <f t="shared" si="17"/>
        <v>12</v>
      </c>
      <c r="I113" s="29">
        <f t="shared" si="17"/>
        <v>13</v>
      </c>
      <c r="J113" s="29">
        <f t="shared" si="17"/>
        <v>13</v>
      </c>
    </row>
    <row r="114" spans="3:11" ht="15.5" x14ac:dyDescent="0.35">
      <c r="C114" s="29">
        <v>9</v>
      </c>
      <c r="D114" s="13" t="s">
        <v>120</v>
      </c>
      <c r="F114" s="29">
        <f>F97</f>
        <v>4</v>
      </c>
      <c r="G114" s="29">
        <f t="shared" ref="G114:J114" si="18">G97</f>
        <v>4</v>
      </c>
      <c r="H114" s="29">
        <f t="shared" si="18"/>
        <v>4</v>
      </c>
      <c r="I114" s="29">
        <f t="shared" si="18"/>
        <v>4</v>
      </c>
      <c r="J114" s="29">
        <f t="shared" si="18"/>
        <v>4</v>
      </c>
    </row>
    <row r="115" spans="3:11" ht="15.5" x14ac:dyDescent="0.35">
      <c r="C115" s="29">
        <v>10</v>
      </c>
      <c r="D115" s="13" t="s">
        <v>121</v>
      </c>
      <c r="F115" s="29">
        <f>F101</f>
        <v>1</v>
      </c>
      <c r="G115" s="29">
        <f t="shared" ref="G115:J115" si="19">G101</f>
        <v>1</v>
      </c>
      <c r="H115" s="29">
        <f t="shared" si="19"/>
        <v>2</v>
      </c>
      <c r="I115" s="29">
        <f t="shared" si="19"/>
        <v>2</v>
      </c>
      <c r="J115" s="29">
        <f t="shared" si="19"/>
        <v>1</v>
      </c>
    </row>
    <row r="116" spans="3:11" x14ac:dyDescent="0.35">
      <c r="F116" s="1">
        <f>SUM(F106:F115)</f>
        <v>67</v>
      </c>
      <c r="G116">
        <f>SUM(G106:G115)</f>
        <v>68</v>
      </c>
      <c r="H116">
        <f>SUM(H106:H115)</f>
        <v>70</v>
      </c>
      <c r="I116">
        <f>SUM(I106:I115)</f>
        <v>68</v>
      </c>
      <c r="J116">
        <f>SUM(J106:J115)</f>
        <v>68</v>
      </c>
      <c r="K116" t="e">
        <f>av</f>
        <v>#NAME?</v>
      </c>
    </row>
  </sheetData>
  <mergeCells count="38">
    <mergeCell ref="B99:B100"/>
    <mergeCell ref="B49:B50"/>
    <mergeCell ref="C51:C55"/>
    <mergeCell ref="C56:C57"/>
    <mergeCell ref="B51:B57"/>
    <mergeCell ref="B58:B63"/>
    <mergeCell ref="B69:B70"/>
    <mergeCell ref="C58:C61"/>
    <mergeCell ref="B74:B75"/>
    <mergeCell ref="B76:B77"/>
    <mergeCell ref="B89:B90"/>
    <mergeCell ref="B95:B96"/>
    <mergeCell ref="C93:C95"/>
    <mergeCell ref="C22:C23"/>
    <mergeCell ref="B30:B34"/>
    <mergeCell ref="C30:C32"/>
    <mergeCell ref="C33:C34"/>
    <mergeCell ref="C36:C39"/>
    <mergeCell ref="C40:C42"/>
    <mergeCell ref="B35:B39"/>
    <mergeCell ref="B40:B46"/>
    <mergeCell ref="C43:C46"/>
    <mergeCell ref="C80:C82"/>
    <mergeCell ref="C83:C84"/>
    <mergeCell ref="B80:B84"/>
    <mergeCell ref="B85:B86"/>
    <mergeCell ref="B20:B23"/>
    <mergeCell ref="B24:B27"/>
    <mergeCell ref="C62:C63"/>
    <mergeCell ref="B3:B5"/>
    <mergeCell ref="B6:B10"/>
    <mergeCell ref="B11:B17"/>
    <mergeCell ref="C3:C4"/>
    <mergeCell ref="C6:C8"/>
    <mergeCell ref="C9:C10"/>
    <mergeCell ref="C11:C13"/>
    <mergeCell ref="C14:C17"/>
    <mergeCell ref="C20:C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tabSelected="1" topLeftCell="A76" workbookViewId="0">
      <selection activeCell="C86" sqref="C86:J96"/>
    </sheetView>
  </sheetViews>
  <sheetFormatPr defaultColWidth="24.26953125" defaultRowHeight="14.5" x14ac:dyDescent="0.35"/>
  <cols>
    <col min="1" max="1" width="7.453125" customWidth="1"/>
    <col min="2" max="2" width="9.26953125" style="2" customWidth="1"/>
    <col min="3" max="3" width="8.1796875" customWidth="1"/>
    <col min="4" max="4" width="42.81640625" bestFit="1" customWidth="1"/>
    <col min="5" max="5" width="8.453125" style="1" bestFit="1" customWidth="1"/>
    <col min="6" max="10" width="10.81640625" bestFit="1" customWidth="1"/>
    <col min="11" max="11" width="9.08984375" customWidth="1"/>
    <col min="12" max="22" width="5.54296875" customWidth="1"/>
  </cols>
  <sheetData>
    <row r="1" spans="1:10" ht="30" x14ac:dyDescent="0.35">
      <c r="A1" s="17"/>
      <c r="B1" s="18" t="s">
        <v>112</v>
      </c>
      <c r="C1" s="19" t="s">
        <v>43</v>
      </c>
      <c r="D1" s="19" t="s">
        <v>0</v>
      </c>
      <c r="E1" s="10" t="s">
        <v>44</v>
      </c>
      <c r="F1" s="19" t="s">
        <v>123</v>
      </c>
      <c r="G1" s="19" t="s">
        <v>124</v>
      </c>
      <c r="H1" s="19" t="s">
        <v>125</v>
      </c>
      <c r="I1" s="19" t="s">
        <v>126</v>
      </c>
      <c r="J1" s="19" t="s">
        <v>127</v>
      </c>
    </row>
    <row r="2" spans="1:10" x14ac:dyDescent="0.35">
      <c r="A2" s="17"/>
      <c r="B2" s="35" t="s">
        <v>95</v>
      </c>
      <c r="C2" s="36" t="s">
        <v>92</v>
      </c>
      <c r="D2" s="28" t="s">
        <v>1</v>
      </c>
      <c r="E2" s="28">
        <v>201001</v>
      </c>
      <c r="F2" s="28" t="s">
        <v>2</v>
      </c>
      <c r="G2" s="28" t="s">
        <v>2</v>
      </c>
      <c r="H2" s="28" t="s">
        <v>2</v>
      </c>
      <c r="I2" s="28" t="s">
        <v>2</v>
      </c>
      <c r="J2" s="28" t="s">
        <v>2</v>
      </c>
    </row>
    <row r="3" spans="1:10" x14ac:dyDescent="0.35">
      <c r="A3" s="17"/>
      <c r="B3" s="35"/>
      <c r="C3" s="36"/>
      <c r="D3" s="28" t="s">
        <v>3</v>
      </c>
      <c r="E3" s="28">
        <v>207009</v>
      </c>
      <c r="F3" s="28" t="s">
        <v>2</v>
      </c>
      <c r="G3" s="28" t="s">
        <v>2</v>
      </c>
      <c r="H3" s="28" t="s">
        <v>2</v>
      </c>
      <c r="I3" s="28" t="s">
        <v>2</v>
      </c>
      <c r="J3" s="28" t="s">
        <v>2</v>
      </c>
    </row>
    <row r="4" spans="1:10" x14ac:dyDescent="0.35">
      <c r="A4" s="17"/>
      <c r="B4" s="35"/>
      <c r="C4" s="28" t="s">
        <v>93</v>
      </c>
      <c r="D4" s="28" t="s">
        <v>4</v>
      </c>
      <c r="E4" s="28">
        <v>201007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</row>
    <row r="5" spans="1:10" x14ac:dyDescent="0.35">
      <c r="A5" s="17"/>
      <c r="B5" s="35" t="s">
        <v>96</v>
      </c>
      <c r="C5" s="36" t="s">
        <v>92</v>
      </c>
      <c r="D5" s="28" t="s">
        <v>5</v>
      </c>
      <c r="E5" s="28">
        <v>301001</v>
      </c>
      <c r="F5" s="28" t="s">
        <v>2</v>
      </c>
      <c r="G5" s="28" t="s">
        <v>2</v>
      </c>
      <c r="H5" s="28" t="s">
        <v>2</v>
      </c>
      <c r="I5" s="28" t="s">
        <v>2</v>
      </c>
      <c r="J5" s="28" t="s">
        <v>2</v>
      </c>
    </row>
    <row r="6" spans="1:10" x14ac:dyDescent="0.35">
      <c r="A6" s="17"/>
      <c r="B6" s="35"/>
      <c r="C6" s="36"/>
      <c r="D6" s="28" t="s">
        <v>6</v>
      </c>
      <c r="E6" s="28">
        <v>301003</v>
      </c>
      <c r="F6" s="28" t="s">
        <v>2</v>
      </c>
      <c r="G6" s="28" t="s">
        <v>2</v>
      </c>
      <c r="H6" s="28" t="s">
        <v>2</v>
      </c>
      <c r="I6" s="28" t="s">
        <v>2</v>
      </c>
      <c r="J6" s="28" t="s">
        <v>2</v>
      </c>
    </row>
    <row r="7" spans="1:10" x14ac:dyDescent="0.35">
      <c r="A7" s="17"/>
      <c r="B7" s="35"/>
      <c r="C7" s="36"/>
      <c r="D7" s="28" t="s">
        <v>7</v>
      </c>
      <c r="E7" s="28">
        <v>301005</v>
      </c>
      <c r="F7" s="28" t="s">
        <v>2</v>
      </c>
      <c r="G7" s="28" t="s">
        <v>2</v>
      </c>
      <c r="H7" s="28" t="s">
        <v>2</v>
      </c>
      <c r="I7" s="28" t="s">
        <v>2</v>
      </c>
      <c r="J7" s="28" t="s">
        <v>2</v>
      </c>
    </row>
    <row r="8" spans="1:10" x14ac:dyDescent="0.35">
      <c r="A8" s="17"/>
      <c r="B8" s="35"/>
      <c r="C8" s="36" t="s">
        <v>93</v>
      </c>
      <c r="D8" s="28" t="s">
        <v>8</v>
      </c>
      <c r="E8" s="28">
        <v>301010</v>
      </c>
      <c r="F8" s="28" t="s">
        <v>2</v>
      </c>
      <c r="G8" s="28" t="s">
        <v>2</v>
      </c>
      <c r="H8" s="28" t="s">
        <v>2</v>
      </c>
      <c r="I8" s="28" t="s">
        <v>2</v>
      </c>
      <c r="J8" s="28" t="s">
        <v>2</v>
      </c>
    </row>
    <row r="9" spans="1:10" x14ac:dyDescent="0.35">
      <c r="A9" s="17"/>
      <c r="B9" s="35"/>
      <c r="C9" s="36"/>
      <c r="D9" s="28" t="s">
        <v>9</v>
      </c>
      <c r="E9" s="28">
        <v>301011</v>
      </c>
      <c r="F9" s="28" t="s">
        <v>2</v>
      </c>
      <c r="G9" s="28" t="s">
        <v>2</v>
      </c>
      <c r="H9" s="28" t="s">
        <v>2</v>
      </c>
      <c r="I9" s="28" t="s">
        <v>2</v>
      </c>
      <c r="J9" s="28" t="s">
        <v>2</v>
      </c>
    </row>
    <row r="10" spans="1:10" x14ac:dyDescent="0.35">
      <c r="A10" s="17"/>
      <c r="B10" s="35" t="s">
        <v>97</v>
      </c>
      <c r="C10" s="36" t="s">
        <v>92</v>
      </c>
      <c r="D10" s="28" t="s">
        <v>10</v>
      </c>
      <c r="E10" s="28" t="s">
        <v>11</v>
      </c>
      <c r="F10" s="28" t="s">
        <v>2</v>
      </c>
      <c r="G10" s="28" t="s">
        <v>2</v>
      </c>
      <c r="H10" s="28" t="s">
        <v>2</v>
      </c>
      <c r="I10" s="28" t="s">
        <v>2</v>
      </c>
      <c r="J10" s="28" t="s">
        <v>2</v>
      </c>
    </row>
    <row r="11" spans="1:10" x14ac:dyDescent="0.35">
      <c r="A11" s="17"/>
      <c r="B11" s="35"/>
      <c r="C11" s="36"/>
      <c r="D11" s="28" t="s">
        <v>12</v>
      </c>
      <c r="E11" s="28">
        <v>401002</v>
      </c>
      <c r="F11" s="28" t="s">
        <v>2</v>
      </c>
      <c r="G11" s="28" t="s">
        <v>2</v>
      </c>
      <c r="H11" s="28" t="s">
        <v>2</v>
      </c>
      <c r="I11" s="28" t="s">
        <v>2</v>
      </c>
      <c r="J11" s="28" t="s">
        <v>2</v>
      </c>
    </row>
    <row r="12" spans="1:10" x14ac:dyDescent="0.35">
      <c r="A12" s="17"/>
      <c r="B12" s="35"/>
      <c r="C12" s="36"/>
      <c r="D12" s="28" t="s">
        <v>13</v>
      </c>
      <c r="E12" s="28" t="s">
        <v>14</v>
      </c>
      <c r="F12" s="28" t="s">
        <v>2</v>
      </c>
      <c r="G12" s="28" t="s">
        <v>2</v>
      </c>
      <c r="H12" s="28" t="s">
        <v>2</v>
      </c>
      <c r="I12" s="28" t="s">
        <v>2</v>
      </c>
      <c r="J12" s="28" t="s">
        <v>2</v>
      </c>
    </row>
    <row r="13" spans="1:10" x14ac:dyDescent="0.35">
      <c r="A13" s="17"/>
      <c r="B13" s="35"/>
      <c r="C13" s="36" t="s">
        <v>93</v>
      </c>
      <c r="D13" s="28" t="s">
        <v>15</v>
      </c>
      <c r="E13" s="28" t="s">
        <v>16</v>
      </c>
      <c r="F13" s="28" t="s">
        <v>2</v>
      </c>
      <c r="G13" s="28" t="s">
        <v>2</v>
      </c>
      <c r="H13" s="28" t="s">
        <v>2</v>
      </c>
      <c r="I13" s="28" t="s">
        <v>2</v>
      </c>
      <c r="J13" s="28" t="s">
        <v>2</v>
      </c>
    </row>
    <row r="14" spans="1:10" x14ac:dyDescent="0.35">
      <c r="A14" s="17"/>
      <c r="B14" s="35"/>
      <c r="C14" s="36"/>
      <c r="D14" s="28" t="s">
        <v>17</v>
      </c>
      <c r="E14" s="28" t="s">
        <v>18</v>
      </c>
      <c r="F14" s="28" t="s">
        <v>2</v>
      </c>
      <c r="G14" s="28" t="s">
        <v>2</v>
      </c>
      <c r="H14" s="28" t="s">
        <v>2</v>
      </c>
      <c r="I14" s="28" t="s">
        <v>2</v>
      </c>
      <c r="J14" s="28" t="s">
        <v>2</v>
      </c>
    </row>
    <row r="15" spans="1:10" x14ac:dyDescent="0.35">
      <c r="A15" s="17"/>
      <c r="B15" s="35"/>
      <c r="C15" s="36"/>
      <c r="D15" s="28" t="s">
        <v>19</v>
      </c>
      <c r="E15" s="28" t="s">
        <v>20</v>
      </c>
      <c r="F15" s="28" t="s">
        <v>2</v>
      </c>
      <c r="G15" s="28" t="s">
        <v>2</v>
      </c>
      <c r="H15" s="28" t="s">
        <v>2</v>
      </c>
      <c r="I15" s="28" t="s">
        <v>2</v>
      </c>
      <c r="J15" s="28" t="s">
        <v>2</v>
      </c>
    </row>
    <row r="16" spans="1:10" x14ac:dyDescent="0.35">
      <c r="A16" s="17"/>
      <c r="B16" s="35"/>
      <c r="C16" s="36"/>
      <c r="D16" s="28" t="s">
        <v>21</v>
      </c>
      <c r="E16" s="28">
        <v>401006</v>
      </c>
      <c r="F16" s="28" t="s">
        <v>2</v>
      </c>
      <c r="G16" s="28" t="s">
        <v>2</v>
      </c>
      <c r="H16" s="28" t="s">
        <v>2</v>
      </c>
      <c r="I16" s="28" t="s">
        <v>2</v>
      </c>
      <c r="J16" s="28" t="s">
        <v>2</v>
      </c>
    </row>
    <row r="17" spans="1:10" x14ac:dyDescent="0.35">
      <c r="A17" s="17"/>
      <c r="B17" s="31" t="s">
        <v>97</v>
      </c>
      <c r="C17" s="38" t="s">
        <v>92</v>
      </c>
      <c r="D17" s="4" t="s">
        <v>22</v>
      </c>
      <c r="E17" s="11">
        <v>410448</v>
      </c>
      <c r="F17" s="28" t="s">
        <v>2</v>
      </c>
      <c r="G17" s="28" t="s">
        <v>2</v>
      </c>
      <c r="H17" s="28" t="s">
        <v>2</v>
      </c>
      <c r="I17" s="4" t="s">
        <v>47</v>
      </c>
      <c r="J17" s="4" t="s">
        <v>47</v>
      </c>
    </row>
    <row r="18" spans="1:10" x14ac:dyDescent="0.35">
      <c r="A18" s="17"/>
      <c r="B18" s="32"/>
      <c r="C18" s="44"/>
      <c r="D18" s="22" t="s">
        <v>24</v>
      </c>
      <c r="E18" s="22">
        <v>410248</v>
      </c>
      <c r="F18" s="22" t="s">
        <v>47</v>
      </c>
      <c r="G18" s="22" t="s">
        <v>47</v>
      </c>
      <c r="H18" s="22" t="s">
        <v>47</v>
      </c>
      <c r="I18" s="28" t="s">
        <v>2</v>
      </c>
      <c r="J18" s="28" t="s">
        <v>2</v>
      </c>
    </row>
    <row r="19" spans="1:10" x14ac:dyDescent="0.35">
      <c r="A19" s="17"/>
      <c r="B19" s="32"/>
      <c r="C19" s="38" t="s">
        <v>93</v>
      </c>
      <c r="D19" s="22" t="s">
        <v>22</v>
      </c>
      <c r="E19" s="22">
        <v>410455</v>
      </c>
      <c r="F19" s="28" t="s">
        <v>2</v>
      </c>
      <c r="G19" s="28" t="s">
        <v>2</v>
      </c>
      <c r="H19" s="28" t="s">
        <v>2</v>
      </c>
      <c r="I19" s="4" t="s">
        <v>47</v>
      </c>
      <c r="J19" s="4" t="s">
        <v>47</v>
      </c>
    </row>
    <row r="20" spans="1:10" x14ac:dyDescent="0.35">
      <c r="A20" s="17"/>
      <c r="B20" s="32"/>
      <c r="C20" s="39"/>
      <c r="D20" s="22" t="s">
        <v>26</v>
      </c>
      <c r="E20" s="22">
        <v>410256</v>
      </c>
      <c r="F20" s="22" t="s">
        <v>47</v>
      </c>
      <c r="G20" s="22" t="s">
        <v>47</v>
      </c>
      <c r="H20" s="22" t="s">
        <v>47</v>
      </c>
      <c r="I20" s="28" t="s">
        <v>2</v>
      </c>
      <c r="J20" s="28" t="s">
        <v>2</v>
      </c>
    </row>
    <row r="21" spans="1:10" x14ac:dyDescent="0.35">
      <c r="A21" s="17"/>
      <c r="B21" s="32" t="s">
        <v>106</v>
      </c>
      <c r="C21" s="27" t="s">
        <v>92</v>
      </c>
      <c r="D21" s="12" t="s">
        <v>23</v>
      </c>
      <c r="E21" s="22">
        <v>610105</v>
      </c>
      <c r="F21" s="28" t="s">
        <v>2</v>
      </c>
      <c r="G21" s="28" t="s">
        <v>2</v>
      </c>
      <c r="H21" s="28" t="s">
        <v>2</v>
      </c>
      <c r="I21" s="4" t="s">
        <v>47</v>
      </c>
      <c r="J21" s="4" t="s">
        <v>47</v>
      </c>
    </row>
    <row r="22" spans="1:10" x14ac:dyDescent="0.35">
      <c r="A22" s="17"/>
      <c r="B22" s="32"/>
      <c r="C22" s="27" t="s">
        <v>93</v>
      </c>
      <c r="D22" s="25" t="s">
        <v>25</v>
      </c>
      <c r="E22" s="22">
        <v>610107</v>
      </c>
      <c r="F22" s="28" t="s">
        <v>2</v>
      </c>
      <c r="G22" s="28" t="s">
        <v>2</v>
      </c>
      <c r="H22" s="28" t="s">
        <v>2</v>
      </c>
      <c r="I22" s="4" t="s">
        <v>47</v>
      </c>
      <c r="J22" s="4" t="s">
        <v>47</v>
      </c>
    </row>
    <row r="23" spans="1:10" x14ac:dyDescent="0.35">
      <c r="A23" s="17"/>
      <c r="B23" s="32"/>
      <c r="C23" s="27" t="s">
        <v>92</v>
      </c>
      <c r="D23" s="22" t="s">
        <v>23</v>
      </c>
      <c r="E23" s="22">
        <v>610105</v>
      </c>
      <c r="F23" s="22" t="s">
        <v>47</v>
      </c>
      <c r="G23" s="22" t="s">
        <v>47</v>
      </c>
      <c r="H23" s="22" t="s">
        <v>47</v>
      </c>
      <c r="I23" s="28" t="s">
        <v>2</v>
      </c>
      <c r="J23" s="28" t="s">
        <v>2</v>
      </c>
    </row>
    <row r="24" spans="1:10" x14ac:dyDescent="0.35">
      <c r="A24" s="17"/>
      <c r="B24" s="32"/>
      <c r="C24" s="27" t="s">
        <v>93</v>
      </c>
      <c r="D24" s="22" t="s">
        <v>25</v>
      </c>
      <c r="E24" s="22">
        <v>610108</v>
      </c>
      <c r="F24" s="22" t="s">
        <v>47</v>
      </c>
      <c r="G24" s="22" t="s">
        <v>47</v>
      </c>
      <c r="H24" s="22" t="s">
        <v>47</v>
      </c>
      <c r="I24" s="28" t="s">
        <v>2</v>
      </c>
      <c r="J24" s="28" t="s">
        <v>2</v>
      </c>
    </row>
    <row r="25" spans="1:10" ht="15.5" x14ac:dyDescent="0.35">
      <c r="A25" s="17"/>
      <c r="B25" s="31" t="s">
        <v>95</v>
      </c>
      <c r="C25" s="41" t="s">
        <v>27</v>
      </c>
      <c r="D25" s="26" t="s">
        <v>28</v>
      </c>
      <c r="E25" s="26">
        <v>203141</v>
      </c>
      <c r="F25" s="28" t="s">
        <v>2</v>
      </c>
      <c r="G25" s="28" t="s">
        <v>2</v>
      </c>
      <c r="H25" s="28" t="s">
        <v>2</v>
      </c>
      <c r="I25" s="28" t="s">
        <v>2</v>
      </c>
      <c r="J25" s="28" t="s">
        <v>2</v>
      </c>
    </row>
    <row r="26" spans="1:10" ht="15.5" x14ac:dyDescent="0.35">
      <c r="A26" s="17"/>
      <c r="B26" s="32"/>
      <c r="C26" s="42"/>
      <c r="D26" s="26" t="s">
        <v>46</v>
      </c>
      <c r="E26" s="23">
        <v>203142</v>
      </c>
      <c r="F26" s="28" t="s">
        <v>2</v>
      </c>
      <c r="G26" s="28" t="s">
        <v>2</v>
      </c>
      <c r="H26" s="28" t="s">
        <v>2</v>
      </c>
      <c r="I26" s="28" t="s">
        <v>2</v>
      </c>
      <c r="J26" s="28" t="s">
        <v>2</v>
      </c>
    </row>
    <row r="27" spans="1:10" ht="15.5" x14ac:dyDescent="0.35">
      <c r="A27" s="17"/>
      <c r="B27" s="32"/>
      <c r="C27" s="43"/>
      <c r="D27" s="26" t="s">
        <v>109</v>
      </c>
      <c r="E27" s="26">
        <v>203144</v>
      </c>
      <c r="F27" s="28" t="s">
        <v>2</v>
      </c>
      <c r="G27" s="28" t="s">
        <v>2</v>
      </c>
      <c r="H27" s="28" t="s">
        <v>2</v>
      </c>
      <c r="I27" s="28" t="s">
        <v>2</v>
      </c>
      <c r="J27" s="28" t="s">
        <v>2</v>
      </c>
    </row>
    <row r="28" spans="1:10" ht="15.5" x14ac:dyDescent="0.35">
      <c r="A28" s="17"/>
      <c r="B28" s="32"/>
      <c r="C28" s="41" t="s">
        <v>29</v>
      </c>
      <c r="D28" s="26" t="s">
        <v>30</v>
      </c>
      <c r="E28" s="26">
        <v>203145</v>
      </c>
      <c r="F28" s="28" t="s">
        <v>2</v>
      </c>
      <c r="G28" s="28" t="s">
        <v>2</v>
      </c>
      <c r="H28" s="28" t="s">
        <v>2</v>
      </c>
      <c r="I28" s="28" t="s">
        <v>2</v>
      </c>
      <c r="J28" s="28" t="s">
        <v>2</v>
      </c>
    </row>
    <row r="29" spans="1:10" ht="15.5" x14ac:dyDescent="0.35">
      <c r="A29" s="17"/>
      <c r="B29" s="40"/>
      <c r="C29" s="43"/>
      <c r="D29" s="26" t="s">
        <v>110</v>
      </c>
      <c r="E29" s="26">
        <v>203146</v>
      </c>
      <c r="F29" s="28" t="s">
        <v>2</v>
      </c>
      <c r="G29" s="28" t="s">
        <v>2</v>
      </c>
      <c r="H29" s="28" t="s">
        <v>2</v>
      </c>
      <c r="I29" s="28" t="s">
        <v>2</v>
      </c>
      <c r="J29" s="28" t="s">
        <v>2</v>
      </c>
    </row>
    <row r="30" spans="1:10" ht="31" x14ac:dyDescent="0.35">
      <c r="A30" s="17"/>
      <c r="B30" s="31" t="s">
        <v>102</v>
      </c>
      <c r="C30" s="23" t="s">
        <v>27</v>
      </c>
      <c r="D30" s="14" t="s">
        <v>31</v>
      </c>
      <c r="E30" s="16">
        <v>303144</v>
      </c>
      <c r="F30" s="28" t="s">
        <v>2</v>
      </c>
      <c r="G30" s="28" t="s">
        <v>2</v>
      </c>
      <c r="H30" s="28" t="s">
        <v>2</v>
      </c>
      <c r="I30" s="28" t="s">
        <v>2</v>
      </c>
      <c r="J30" s="28" t="s">
        <v>2</v>
      </c>
    </row>
    <row r="31" spans="1:10" ht="15.5" x14ac:dyDescent="0.35">
      <c r="A31" s="17"/>
      <c r="B31" s="32"/>
      <c r="C31" s="41" t="s">
        <v>29</v>
      </c>
      <c r="D31" s="8" t="s">
        <v>32</v>
      </c>
      <c r="E31" s="8">
        <v>303146</v>
      </c>
      <c r="F31" s="28" t="s">
        <v>2</v>
      </c>
      <c r="G31" s="28" t="s">
        <v>2</v>
      </c>
      <c r="H31" s="28" t="s">
        <v>2</v>
      </c>
      <c r="I31" s="28" t="s">
        <v>2</v>
      </c>
      <c r="J31" s="28" t="s">
        <v>2</v>
      </c>
    </row>
    <row r="32" spans="1:10" ht="15" customHeight="1" x14ac:dyDescent="0.35">
      <c r="A32" s="17"/>
      <c r="B32" s="32"/>
      <c r="C32" s="42"/>
      <c r="D32" s="14" t="s">
        <v>33</v>
      </c>
      <c r="E32" s="16">
        <v>303148</v>
      </c>
      <c r="F32" s="28" t="s">
        <v>2</v>
      </c>
      <c r="G32" s="28" t="s">
        <v>2</v>
      </c>
      <c r="H32" s="28" t="s">
        <v>2</v>
      </c>
      <c r="I32" s="28" t="s">
        <v>2</v>
      </c>
      <c r="J32" s="28" t="s">
        <v>2</v>
      </c>
    </row>
    <row r="33" spans="1:10" ht="15" customHeight="1" x14ac:dyDescent="0.35">
      <c r="A33" s="17"/>
      <c r="B33" s="32"/>
      <c r="C33" s="42"/>
      <c r="D33" s="14" t="s">
        <v>34</v>
      </c>
      <c r="E33" s="16">
        <v>303149</v>
      </c>
      <c r="F33" s="28" t="s">
        <v>2</v>
      </c>
      <c r="G33" s="28" t="s">
        <v>2</v>
      </c>
      <c r="H33" s="28" t="s">
        <v>2</v>
      </c>
      <c r="I33" s="28" t="s">
        <v>2</v>
      </c>
      <c r="J33" s="28" t="s">
        <v>2</v>
      </c>
    </row>
    <row r="34" spans="1:10" ht="15" customHeight="1" x14ac:dyDescent="0.35">
      <c r="A34" s="17"/>
      <c r="B34" s="40"/>
      <c r="C34" s="43"/>
      <c r="D34" s="14" t="s">
        <v>35</v>
      </c>
      <c r="E34" s="16">
        <v>303150</v>
      </c>
      <c r="F34" s="28" t="s">
        <v>2</v>
      </c>
      <c r="G34" s="28" t="s">
        <v>2</v>
      </c>
      <c r="H34" s="28" t="s">
        <v>2</v>
      </c>
      <c r="I34" s="28" t="s">
        <v>2</v>
      </c>
      <c r="J34" s="28" t="s">
        <v>2</v>
      </c>
    </row>
    <row r="35" spans="1:10" ht="15" customHeight="1" x14ac:dyDescent="0.35">
      <c r="A35" s="17"/>
      <c r="B35" s="31" t="s">
        <v>97</v>
      </c>
      <c r="C35" s="41" t="s">
        <v>27</v>
      </c>
      <c r="D35" s="14" t="s">
        <v>36</v>
      </c>
      <c r="E35" s="16">
        <v>403141</v>
      </c>
      <c r="F35" s="28" t="s">
        <v>2</v>
      </c>
      <c r="G35" s="28" t="s">
        <v>2</v>
      </c>
      <c r="H35" s="28" t="s">
        <v>2</v>
      </c>
      <c r="I35" s="28" t="s">
        <v>2</v>
      </c>
      <c r="J35" s="28" t="s">
        <v>2</v>
      </c>
    </row>
    <row r="36" spans="1:10" ht="15.5" x14ac:dyDescent="0.35">
      <c r="A36" s="17"/>
      <c r="B36" s="32"/>
      <c r="C36" s="42"/>
      <c r="D36" s="8" t="s">
        <v>37</v>
      </c>
      <c r="E36" s="8">
        <v>403142</v>
      </c>
      <c r="F36" s="28" t="s">
        <v>2</v>
      </c>
      <c r="G36" s="28" t="s">
        <v>2</v>
      </c>
      <c r="H36" s="28" t="s">
        <v>2</v>
      </c>
      <c r="I36" s="28" t="s">
        <v>2</v>
      </c>
      <c r="J36" s="28" t="s">
        <v>2</v>
      </c>
    </row>
    <row r="37" spans="1:10" ht="15.5" x14ac:dyDescent="0.35">
      <c r="A37" s="17"/>
      <c r="B37" s="32"/>
      <c r="C37" s="43"/>
      <c r="D37" s="8" t="s">
        <v>38</v>
      </c>
      <c r="E37" s="8">
        <v>403146</v>
      </c>
      <c r="F37" s="28" t="s">
        <v>2</v>
      </c>
      <c r="G37" s="28" t="s">
        <v>2</v>
      </c>
      <c r="H37" s="28" t="s">
        <v>2</v>
      </c>
      <c r="I37" s="28" t="s">
        <v>2</v>
      </c>
      <c r="J37" s="28" t="s">
        <v>2</v>
      </c>
    </row>
    <row r="38" spans="1:10" ht="15.5" x14ac:dyDescent="0.35">
      <c r="A38" s="17"/>
      <c r="B38" s="32"/>
      <c r="C38" s="41" t="s">
        <v>103</v>
      </c>
      <c r="D38" s="8" t="s">
        <v>39</v>
      </c>
      <c r="E38" s="8">
        <v>403147</v>
      </c>
      <c r="F38" s="28" t="s">
        <v>2</v>
      </c>
      <c r="G38" s="28" t="s">
        <v>2</v>
      </c>
      <c r="H38" s="28" t="s">
        <v>2</v>
      </c>
      <c r="I38" s="28" t="s">
        <v>2</v>
      </c>
      <c r="J38" s="28" t="s">
        <v>2</v>
      </c>
    </row>
    <row r="39" spans="1:10" ht="15" customHeight="1" x14ac:dyDescent="0.35">
      <c r="A39" s="17"/>
      <c r="B39" s="32"/>
      <c r="C39" s="42"/>
      <c r="D39" s="14" t="s">
        <v>40</v>
      </c>
      <c r="E39" s="16">
        <v>403148</v>
      </c>
      <c r="F39" s="28" t="s">
        <v>2</v>
      </c>
      <c r="G39" s="28" t="s">
        <v>2</v>
      </c>
      <c r="H39" s="28" t="s">
        <v>2</v>
      </c>
      <c r="I39" s="28" t="s">
        <v>2</v>
      </c>
      <c r="J39" s="28" t="s">
        <v>2</v>
      </c>
    </row>
    <row r="40" spans="1:10" ht="15.5" x14ac:dyDescent="0.35">
      <c r="A40" s="17"/>
      <c r="B40" s="32"/>
      <c r="C40" s="42"/>
      <c r="D40" s="8" t="s">
        <v>41</v>
      </c>
      <c r="E40" s="8">
        <v>403149</v>
      </c>
      <c r="F40" s="28" t="s">
        <v>2</v>
      </c>
      <c r="G40" s="28" t="s">
        <v>2</v>
      </c>
      <c r="H40" s="28" t="s">
        <v>2</v>
      </c>
      <c r="I40" s="28" t="s">
        <v>2</v>
      </c>
      <c r="J40" s="28" t="s">
        <v>2</v>
      </c>
    </row>
    <row r="41" spans="1:10" ht="15.5" x14ac:dyDescent="0.35">
      <c r="A41" s="17"/>
      <c r="B41" s="40"/>
      <c r="C41" s="43"/>
      <c r="D41" s="8" t="s">
        <v>42</v>
      </c>
      <c r="E41" s="8">
        <v>403151</v>
      </c>
      <c r="F41" s="28" t="s">
        <v>2</v>
      </c>
      <c r="G41" s="28" t="s">
        <v>2</v>
      </c>
      <c r="H41" s="28" t="s">
        <v>2</v>
      </c>
      <c r="I41" s="28" t="s">
        <v>2</v>
      </c>
      <c r="J41" s="28" t="s">
        <v>2</v>
      </c>
    </row>
    <row r="42" spans="1:10" x14ac:dyDescent="0.35">
      <c r="A42" s="17"/>
      <c r="B42" s="31" t="s">
        <v>95</v>
      </c>
      <c r="C42" s="4" t="s">
        <v>92</v>
      </c>
      <c r="D42" s="11" t="s">
        <v>45</v>
      </c>
      <c r="E42" s="11">
        <v>202043</v>
      </c>
      <c r="F42" s="28" t="s">
        <v>2</v>
      </c>
      <c r="G42" s="28" t="s">
        <v>2</v>
      </c>
      <c r="H42" s="28" t="s">
        <v>2</v>
      </c>
      <c r="I42" s="28" t="s">
        <v>2</v>
      </c>
      <c r="J42" s="28" t="s">
        <v>2</v>
      </c>
    </row>
    <row r="43" spans="1:10" x14ac:dyDescent="0.35">
      <c r="A43" s="17"/>
      <c r="B43" s="40"/>
      <c r="C43" s="4" t="s">
        <v>29</v>
      </c>
      <c r="D43" s="11" t="s">
        <v>48</v>
      </c>
      <c r="E43" s="11">
        <v>202050</v>
      </c>
      <c r="F43" s="28" t="s">
        <v>2</v>
      </c>
      <c r="G43" s="28" t="s">
        <v>2</v>
      </c>
      <c r="H43" s="28" t="s">
        <v>2</v>
      </c>
      <c r="I43" s="28" t="s">
        <v>2</v>
      </c>
      <c r="J43" s="28" t="s">
        <v>2</v>
      </c>
    </row>
    <row r="44" spans="1:10" x14ac:dyDescent="0.35">
      <c r="A44" s="17"/>
      <c r="B44" s="31" t="s">
        <v>96</v>
      </c>
      <c r="C44" s="45" t="s">
        <v>49</v>
      </c>
      <c r="D44" s="11" t="s">
        <v>50</v>
      </c>
      <c r="E44" s="11">
        <v>302043</v>
      </c>
      <c r="F44" s="28" t="s">
        <v>47</v>
      </c>
      <c r="G44" s="28" t="s">
        <v>47</v>
      </c>
      <c r="H44" s="28" t="s">
        <v>2</v>
      </c>
      <c r="I44" s="28" t="s">
        <v>2</v>
      </c>
      <c r="J44" s="28" t="s">
        <v>2</v>
      </c>
    </row>
    <row r="45" spans="1:10" x14ac:dyDescent="0.35">
      <c r="A45" s="17"/>
      <c r="B45" s="32"/>
      <c r="C45" s="45"/>
      <c r="D45" s="11" t="s">
        <v>51</v>
      </c>
      <c r="E45" s="11">
        <v>302044</v>
      </c>
      <c r="F45" s="28" t="s">
        <v>2</v>
      </c>
      <c r="G45" s="28" t="s">
        <v>2</v>
      </c>
      <c r="H45" s="28" t="s">
        <v>2</v>
      </c>
      <c r="I45" s="28" t="s">
        <v>2</v>
      </c>
      <c r="J45" s="28" t="s">
        <v>2</v>
      </c>
    </row>
    <row r="46" spans="1:10" x14ac:dyDescent="0.35">
      <c r="A46" s="17"/>
      <c r="B46" s="32"/>
      <c r="C46" s="45"/>
      <c r="D46" s="11" t="s">
        <v>52</v>
      </c>
      <c r="E46" s="11">
        <v>302045</v>
      </c>
      <c r="F46" s="28" t="s">
        <v>2</v>
      </c>
      <c r="G46" s="28" t="s">
        <v>2</v>
      </c>
      <c r="H46" s="28" t="s">
        <v>47</v>
      </c>
      <c r="I46" s="28" t="s">
        <v>47</v>
      </c>
      <c r="J46" s="28" t="s">
        <v>47</v>
      </c>
    </row>
    <row r="47" spans="1:10" x14ac:dyDescent="0.35">
      <c r="A47" s="17"/>
      <c r="B47" s="32"/>
      <c r="C47" s="45"/>
      <c r="D47" s="11" t="s">
        <v>98</v>
      </c>
      <c r="E47" s="11">
        <v>302044</v>
      </c>
      <c r="F47" s="28" t="s">
        <v>2</v>
      </c>
      <c r="G47" s="28" t="s">
        <v>2</v>
      </c>
      <c r="H47" s="28" t="s">
        <v>2</v>
      </c>
      <c r="I47" s="28" t="s">
        <v>2</v>
      </c>
      <c r="J47" s="28" t="s">
        <v>2</v>
      </c>
    </row>
    <row r="48" spans="1:10" x14ac:dyDescent="0.35">
      <c r="A48" s="17"/>
      <c r="B48" s="32"/>
      <c r="C48" s="45"/>
      <c r="D48" s="11" t="s">
        <v>54</v>
      </c>
      <c r="E48" s="11">
        <v>302049</v>
      </c>
      <c r="F48" s="28" t="s">
        <v>2</v>
      </c>
      <c r="G48" s="28" t="s">
        <v>2</v>
      </c>
      <c r="H48" s="28" t="s">
        <v>2</v>
      </c>
      <c r="I48" s="28" t="s">
        <v>2</v>
      </c>
      <c r="J48" s="28" t="s">
        <v>2</v>
      </c>
    </row>
    <row r="49" spans="1:10" ht="16.5" customHeight="1" x14ac:dyDescent="0.35">
      <c r="A49" s="17"/>
      <c r="B49" s="32"/>
      <c r="C49" s="45" t="s">
        <v>53</v>
      </c>
      <c r="D49" s="11" t="s">
        <v>99</v>
      </c>
      <c r="E49" s="11">
        <v>302049</v>
      </c>
      <c r="F49" s="28" t="s">
        <v>47</v>
      </c>
      <c r="G49" s="28" t="s">
        <v>47</v>
      </c>
      <c r="H49" s="28" t="s">
        <v>2</v>
      </c>
      <c r="I49" s="28" t="s">
        <v>2</v>
      </c>
      <c r="J49" s="28" t="s">
        <v>2</v>
      </c>
    </row>
    <row r="50" spans="1:10" x14ac:dyDescent="0.35">
      <c r="A50" s="17"/>
      <c r="B50" s="40"/>
      <c r="C50" s="45"/>
      <c r="D50" s="11" t="s">
        <v>100</v>
      </c>
      <c r="E50" s="11">
        <v>302054</v>
      </c>
      <c r="F50" s="28" t="s">
        <v>2</v>
      </c>
      <c r="G50" s="28" t="s">
        <v>2</v>
      </c>
      <c r="H50" s="28" t="s">
        <v>2</v>
      </c>
      <c r="I50" s="28" t="s">
        <v>2</v>
      </c>
      <c r="J50" s="28" t="s">
        <v>2</v>
      </c>
    </row>
    <row r="51" spans="1:10" x14ac:dyDescent="0.35">
      <c r="A51" s="17"/>
      <c r="B51" s="31" t="s">
        <v>104</v>
      </c>
      <c r="C51" s="33" t="s">
        <v>49</v>
      </c>
      <c r="D51" s="11" t="s">
        <v>55</v>
      </c>
      <c r="E51" s="11">
        <v>402041</v>
      </c>
      <c r="F51" s="28" t="s">
        <v>2</v>
      </c>
      <c r="G51" s="28" t="s">
        <v>2</v>
      </c>
      <c r="H51" s="28" t="s">
        <v>2</v>
      </c>
      <c r="I51" s="28" t="s">
        <v>47</v>
      </c>
      <c r="J51" s="28" t="s">
        <v>47</v>
      </c>
    </row>
    <row r="52" spans="1:10" x14ac:dyDescent="0.35">
      <c r="A52" s="17"/>
      <c r="B52" s="32"/>
      <c r="C52" s="46"/>
      <c r="D52" s="11" t="s">
        <v>56</v>
      </c>
      <c r="E52" s="11">
        <v>402043</v>
      </c>
      <c r="F52" s="28" t="s">
        <v>47</v>
      </c>
      <c r="G52" s="28" t="s">
        <v>47</v>
      </c>
      <c r="H52" s="28" t="s">
        <v>47</v>
      </c>
      <c r="I52" s="28" t="s">
        <v>2</v>
      </c>
      <c r="J52" s="28" t="s">
        <v>2</v>
      </c>
    </row>
    <row r="53" spans="1:10" x14ac:dyDescent="0.35">
      <c r="A53" s="17"/>
      <c r="B53" s="32"/>
      <c r="C53" s="46"/>
      <c r="D53" s="11" t="s">
        <v>101</v>
      </c>
      <c r="E53" s="11">
        <v>402041</v>
      </c>
      <c r="F53" s="28" t="s">
        <v>47</v>
      </c>
      <c r="G53" s="28" t="s">
        <v>47</v>
      </c>
      <c r="H53" s="28" t="s">
        <v>47</v>
      </c>
      <c r="I53" s="28" t="s">
        <v>2</v>
      </c>
      <c r="J53" s="28" t="s">
        <v>2</v>
      </c>
    </row>
    <row r="54" spans="1:10" x14ac:dyDescent="0.35">
      <c r="A54" s="17"/>
      <c r="B54" s="32"/>
      <c r="C54" s="34"/>
      <c r="D54" s="11" t="s">
        <v>57</v>
      </c>
      <c r="E54" s="11">
        <v>402046</v>
      </c>
      <c r="F54" s="28" t="s">
        <v>2</v>
      </c>
      <c r="G54" s="28" t="s">
        <v>2</v>
      </c>
      <c r="H54" s="28" t="s">
        <v>2</v>
      </c>
      <c r="I54" s="28" t="s">
        <v>2</v>
      </c>
      <c r="J54" s="28" t="s">
        <v>2</v>
      </c>
    </row>
    <row r="55" spans="1:10" x14ac:dyDescent="0.35">
      <c r="A55" s="17"/>
      <c r="B55" s="32"/>
      <c r="C55" s="33" t="s">
        <v>53</v>
      </c>
      <c r="D55" s="11" t="s">
        <v>58</v>
      </c>
      <c r="E55" s="11">
        <v>402047</v>
      </c>
      <c r="F55" s="28" t="s">
        <v>2</v>
      </c>
      <c r="G55" s="28" t="s">
        <v>2</v>
      </c>
      <c r="H55" s="28" t="s">
        <v>2</v>
      </c>
      <c r="I55" s="28" t="s">
        <v>2</v>
      </c>
      <c r="J55" s="28" t="s">
        <v>2</v>
      </c>
    </row>
    <row r="56" spans="1:10" x14ac:dyDescent="0.35">
      <c r="A56" s="17"/>
      <c r="B56" s="40"/>
      <c r="C56" s="34"/>
      <c r="D56" s="11" t="s">
        <v>59</v>
      </c>
      <c r="E56" s="11">
        <v>402051</v>
      </c>
      <c r="F56" s="28" t="s">
        <v>2</v>
      </c>
      <c r="G56" s="28" t="s">
        <v>2</v>
      </c>
      <c r="H56" s="28" t="s">
        <v>2</v>
      </c>
      <c r="I56" s="28" t="s">
        <v>2</v>
      </c>
      <c r="J56" s="28" t="s">
        <v>2</v>
      </c>
    </row>
    <row r="57" spans="1:10" x14ac:dyDescent="0.35">
      <c r="A57" s="17"/>
      <c r="B57" s="24" t="s">
        <v>95</v>
      </c>
      <c r="C57" s="4" t="s">
        <v>29</v>
      </c>
      <c r="D57" s="5" t="s">
        <v>63</v>
      </c>
      <c r="E57" s="4">
        <v>204187</v>
      </c>
      <c r="F57" s="5" t="s">
        <v>47</v>
      </c>
      <c r="G57" s="28" t="s">
        <v>2</v>
      </c>
      <c r="H57" s="28" t="s">
        <v>2</v>
      </c>
      <c r="I57" s="28" t="s">
        <v>2</v>
      </c>
      <c r="J57" s="28" t="s">
        <v>2</v>
      </c>
    </row>
    <row r="58" spans="1:10" x14ac:dyDescent="0.35">
      <c r="A58" s="17"/>
      <c r="B58" s="24" t="s">
        <v>96</v>
      </c>
      <c r="C58" s="5" t="s">
        <v>29</v>
      </c>
      <c r="D58" s="5" t="s">
        <v>64</v>
      </c>
      <c r="E58" s="4">
        <v>304216</v>
      </c>
      <c r="F58" s="28" t="s">
        <v>2</v>
      </c>
      <c r="G58" s="28" t="s">
        <v>2</v>
      </c>
      <c r="H58" s="28" t="s">
        <v>2</v>
      </c>
      <c r="I58" s="28" t="s">
        <v>2</v>
      </c>
      <c r="J58" s="28" t="s">
        <v>2</v>
      </c>
    </row>
    <row r="59" spans="1:10" x14ac:dyDescent="0.35">
      <c r="A59" s="17"/>
      <c r="B59" s="24" t="s">
        <v>104</v>
      </c>
      <c r="C59" s="5" t="s">
        <v>29</v>
      </c>
      <c r="D59" s="5" t="s">
        <v>65</v>
      </c>
      <c r="E59" s="4">
        <v>404215</v>
      </c>
      <c r="F59" s="28" t="s">
        <v>2</v>
      </c>
      <c r="G59" s="28" t="s">
        <v>2</v>
      </c>
      <c r="H59" s="28" t="s">
        <v>2</v>
      </c>
      <c r="I59" s="28" t="s">
        <v>2</v>
      </c>
      <c r="J59" s="28" t="s">
        <v>2</v>
      </c>
    </row>
    <row r="60" spans="1:10" x14ac:dyDescent="0.35">
      <c r="A60" s="17"/>
      <c r="B60" s="35" t="s">
        <v>105</v>
      </c>
      <c r="C60" s="4" t="s">
        <v>27</v>
      </c>
      <c r="D60" s="4" t="s">
        <v>66</v>
      </c>
      <c r="E60" s="4">
        <v>604105</v>
      </c>
      <c r="F60" s="28" t="s">
        <v>2</v>
      </c>
      <c r="G60" s="28" t="s">
        <v>2</v>
      </c>
      <c r="H60" s="28" t="s">
        <v>2</v>
      </c>
      <c r="I60" s="4" t="s">
        <v>47</v>
      </c>
      <c r="J60" s="4" t="s">
        <v>47</v>
      </c>
    </row>
    <row r="61" spans="1:10" x14ac:dyDescent="0.35">
      <c r="A61" s="17"/>
      <c r="B61" s="35"/>
      <c r="C61" s="4" t="s">
        <v>29</v>
      </c>
      <c r="D61" s="4" t="s">
        <v>67</v>
      </c>
      <c r="E61" s="4">
        <v>604107</v>
      </c>
      <c r="F61" s="28" t="s">
        <v>2</v>
      </c>
      <c r="G61" s="28" t="s">
        <v>2</v>
      </c>
      <c r="H61" s="28" t="s">
        <v>2</v>
      </c>
      <c r="I61" s="4" t="s">
        <v>47</v>
      </c>
      <c r="J61" s="4" t="s">
        <v>47</v>
      </c>
    </row>
    <row r="62" spans="1:10" ht="15.5" x14ac:dyDescent="0.35">
      <c r="A62" s="17"/>
      <c r="B62" s="24" t="s">
        <v>96</v>
      </c>
      <c r="C62" s="26" t="s">
        <v>29</v>
      </c>
      <c r="D62" s="8" t="s">
        <v>71</v>
      </c>
      <c r="E62" s="8">
        <v>304196</v>
      </c>
      <c r="F62" s="28" t="s">
        <v>2</v>
      </c>
      <c r="G62" s="28" t="s">
        <v>2</v>
      </c>
      <c r="H62" s="28" t="s">
        <v>2</v>
      </c>
      <c r="I62" s="28" t="s">
        <v>2</v>
      </c>
      <c r="J62" s="28" t="s">
        <v>2</v>
      </c>
    </row>
    <row r="63" spans="1:10" ht="15.5" x14ac:dyDescent="0.35">
      <c r="A63" s="17"/>
      <c r="B63" s="35" t="s">
        <v>104</v>
      </c>
      <c r="C63" s="26" t="s">
        <v>27</v>
      </c>
      <c r="D63" s="8" t="s">
        <v>69</v>
      </c>
      <c r="E63" s="8">
        <v>404188</v>
      </c>
      <c r="F63" s="28" t="s">
        <v>2</v>
      </c>
      <c r="G63" s="28" t="s">
        <v>2</v>
      </c>
      <c r="H63" s="28" t="s">
        <v>2</v>
      </c>
      <c r="I63" s="28" t="s">
        <v>2</v>
      </c>
      <c r="J63" s="28" t="s">
        <v>2</v>
      </c>
    </row>
    <row r="64" spans="1:10" ht="15.5" x14ac:dyDescent="0.35">
      <c r="A64" s="17"/>
      <c r="B64" s="35"/>
      <c r="C64" s="26" t="s">
        <v>29</v>
      </c>
      <c r="D64" s="8" t="s">
        <v>70</v>
      </c>
      <c r="E64" s="8">
        <v>404195</v>
      </c>
      <c r="F64" s="28" t="s">
        <v>2</v>
      </c>
      <c r="G64" s="28" t="s">
        <v>2</v>
      </c>
      <c r="H64" s="28" t="s">
        <v>2</v>
      </c>
      <c r="I64" s="28" t="s">
        <v>2</v>
      </c>
      <c r="J64" s="28" t="s">
        <v>2</v>
      </c>
    </row>
    <row r="65" spans="1:10" ht="15.5" x14ac:dyDescent="0.35">
      <c r="A65" s="17"/>
      <c r="B65" s="35" t="s">
        <v>106</v>
      </c>
      <c r="C65" s="26" t="s">
        <v>27</v>
      </c>
      <c r="D65" s="8" t="s">
        <v>69</v>
      </c>
      <c r="E65" s="8">
        <v>604305</v>
      </c>
      <c r="F65" s="28" t="s">
        <v>2</v>
      </c>
      <c r="G65" s="28" t="s">
        <v>2</v>
      </c>
      <c r="H65" s="28" t="s">
        <v>2</v>
      </c>
      <c r="I65" s="28" t="s">
        <v>2</v>
      </c>
      <c r="J65" s="28" t="s">
        <v>2</v>
      </c>
    </row>
    <row r="66" spans="1:10" ht="15.5" x14ac:dyDescent="0.35">
      <c r="A66" s="17"/>
      <c r="B66" s="35"/>
      <c r="C66" s="26" t="s">
        <v>29</v>
      </c>
      <c r="D66" s="8" t="s">
        <v>70</v>
      </c>
      <c r="E66" s="8">
        <v>604307</v>
      </c>
      <c r="F66" s="28" t="s">
        <v>2</v>
      </c>
      <c r="G66" s="28" t="s">
        <v>2</v>
      </c>
      <c r="H66" s="28" t="s">
        <v>2</v>
      </c>
      <c r="I66" s="28" t="s">
        <v>2</v>
      </c>
      <c r="J66" s="28" t="s">
        <v>2</v>
      </c>
    </row>
    <row r="67" spans="1:10" ht="15.5" x14ac:dyDescent="0.35">
      <c r="A67" s="17"/>
      <c r="B67" s="35" t="s">
        <v>104</v>
      </c>
      <c r="C67" s="37" t="s">
        <v>27</v>
      </c>
      <c r="D67" s="26" t="s">
        <v>111</v>
      </c>
      <c r="E67" s="26">
        <v>314447</v>
      </c>
      <c r="F67" s="28" t="s">
        <v>2</v>
      </c>
      <c r="G67" s="28" t="s">
        <v>2</v>
      </c>
      <c r="H67" s="13" t="s">
        <v>47</v>
      </c>
      <c r="I67" s="13" t="s">
        <v>47</v>
      </c>
      <c r="J67" s="13" t="s">
        <v>47</v>
      </c>
    </row>
    <row r="68" spans="1:10" ht="15.5" x14ac:dyDescent="0.35">
      <c r="A68" s="17"/>
      <c r="B68" s="35"/>
      <c r="C68" s="37"/>
      <c r="D68" s="26" t="s">
        <v>73</v>
      </c>
      <c r="E68" s="26">
        <v>314446</v>
      </c>
      <c r="F68" s="26" t="s">
        <v>47</v>
      </c>
      <c r="G68" s="26" t="s">
        <v>47</v>
      </c>
      <c r="H68" s="28" t="s">
        <v>2</v>
      </c>
      <c r="I68" s="28" t="s">
        <v>2</v>
      </c>
      <c r="J68" s="28" t="s">
        <v>2</v>
      </c>
    </row>
    <row r="69" spans="1:10" ht="15.5" x14ac:dyDescent="0.35">
      <c r="A69" s="17"/>
      <c r="B69" s="35"/>
      <c r="C69" s="37"/>
      <c r="D69" s="26" t="s">
        <v>74</v>
      </c>
      <c r="E69" s="26">
        <v>414460</v>
      </c>
      <c r="F69" s="28" t="s">
        <v>2</v>
      </c>
      <c r="G69" s="28" t="s">
        <v>2</v>
      </c>
      <c r="H69" s="28" t="s">
        <v>2</v>
      </c>
      <c r="I69" s="28" t="s">
        <v>2</v>
      </c>
      <c r="J69" s="28" t="s">
        <v>2</v>
      </c>
    </row>
    <row r="70" spans="1:10" ht="31" x14ac:dyDescent="0.35">
      <c r="A70" s="17"/>
      <c r="B70" s="35"/>
      <c r="C70" s="37" t="s">
        <v>29</v>
      </c>
      <c r="D70" s="26" t="s">
        <v>75</v>
      </c>
      <c r="E70" s="9" t="s">
        <v>76</v>
      </c>
      <c r="F70" s="26" t="s">
        <v>47</v>
      </c>
      <c r="G70" s="26" t="s">
        <v>47</v>
      </c>
      <c r="H70" s="26" t="s">
        <v>47</v>
      </c>
      <c r="I70" s="28" t="s">
        <v>2</v>
      </c>
      <c r="J70" s="28" t="s">
        <v>2</v>
      </c>
    </row>
    <row r="71" spans="1:10" ht="15.5" x14ac:dyDescent="0.35">
      <c r="A71" s="17"/>
      <c r="B71" s="35"/>
      <c r="C71" s="37"/>
      <c r="D71" s="8" t="s">
        <v>77</v>
      </c>
      <c r="E71" s="8">
        <v>414467</v>
      </c>
      <c r="F71" s="28" t="s">
        <v>2</v>
      </c>
      <c r="G71" s="28" t="s">
        <v>2</v>
      </c>
      <c r="H71" s="28" t="s">
        <v>2</v>
      </c>
      <c r="I71" s="28" t="s">
        <v>2</v>
      </c>
      <c r="J71" s="28" t="s">
        <v>2</v>
      </c>
    </row>
    <row r="72" spans="1:10" ht="15.5" x14ac:dyDescent="0.35">
      <c r="A72" s="17"/>
      <c r="B72" s="35" t="s">
        <v>105</v>
      </c>
      <c r="C72" s="13" t="s">
        <v>92</v>
      </c>
      <c r="D72" s="8" t="s">
        <v>69</v>
      </c>
      <c r="E72" s="8">
        <v>514417</v>
      </c>
      <c r="F72" s="28" t="s">
        <v>2</v>
      </c>
      <c r="G72" s="28" t="s">
        <v>2</v>
      </c>
      <c r="H72" s="28" t="s">
        <v>2</v>
      </c>
      <c r="I72" s="26" t="s">
        <v>47</v>
      </c>
      <c r="J72" s="26" t="s">
        <v>47</v>
      </c>
    </row>
    <row r="73" spans="1:10" ht="15.5" x14ac:dyDescent="0.35">
      <c r="A73" s="17"/>
      <c r="B73" s="35"/>
      <c r="C73" s="13" t="s">
        <v>93</v>
      </c>
      <c r="D73" s="8" t="s">
        <v>70</v>
      </c>
      <c r="E73" s="8">
        <v>514419</v>
      </c>
      <c r="F73" s="28" t="s">
        <v>2</v>
      </c>
      <c r="G73" s="28" t="s">
        <v>2</v>
      </c>
      <c r="H73" s="28" t="s">
        <v>2</v>
      </c>
      <c r="I73" s="26" t="s">
        <v>47</v>
      </c>
      <c r="J73" s="26" t="s">
        <v>47</v>
      </c>
    </row>
    <row r="74" spans="1:10" ht="15.5" x14ac:dyDescent="0.35">
      <c r="A74" s="17"/>
      <c r="B74" s="35" t="s">
        <v>107</v>
      </c>
      <c r="C74" s="26" t="s">
        <v>27</v>
      </c>
      <c r="D74" s="8" t="s">
        <v>79</v>
      </c>
      <c r="E74" s="8">
        <v>111007</v>
      </c>
      <c r="F74" s="28" t="s">
        <v>2</v>
      </c>
      <c r="G74" s="28" t="s">
        <v>2</v>
      </c>
      <c r="H74" s="28" t="s">
        <v>2</v>
      </c>
      <c r="I74" s="28" t="s">
        <v>2</v>
      </c>
      <c r="J74" s="28" t="s">
        <v>2</v>
      </c>
    </row>
    <row r="75" spans="1:10" ht="15.5" x14ac:dyDescent="0.35">
      <c r="A75" s="17"/>
      <c r="B75" s="35"/>
      <c r="C75" s="26" t="s">
        <v>29</v>
      </c>
      <c r="D75" s="8" t="s">
        <v>80</v>
      </c>
      <c r="E75" s="8">
        <v>110013</v>
      </c>
      <c r="F75" s="26" t="s">
        <v>47</v>
      </c>
      <c r="G75" s="26" t="s">
        <v>47</v>
      </c>
      <c r="H75" s="26" t="s">
        <v>47</v>
      </c>
      <c r="I75" s="26" t="s">
        <v>47</v>
      </c>
      <c r="J75" s="28" t="s">
        <v>2</v>
      </c>
    </row>
    <row r="76" spans="1:10" ht="15.5" x14ac:dyDescent="0.35">
      <c r="A76" s="17"/>
      <c r="B76" s="24" t="s">
        <v>95</v>
      </c>
      <c r="C76" s="37" t="s">
        <v>27</v>
      </c>
      <c r="D76" s="8" t="s">
        <v>82</v>
      </c>
      <c r="E76" s="8">
        <v>211106</v>
      </c>
      <c r="F76" s="28" t="s">
        <v>2</v>
      </c>
      <c r="G76" s="28" t="s">
        <v>2</v>
      </c>
      <c r="H76" s="28" t="s">
        <v>2</v>
      </c>
      <c r="I76" s="28" t="s">
        <v>2</v>
      </c>
      <c r="J76" s="28" t="s">
        <v>2</v>
      </c>
    </row>
    <row r="77" spans="1:10" ht="15.5" x14ac:dyDescent="0.35">
      <c r="A77" s="17"/>
      <c r="B77" s="24" t="s">
        <v>96</v>
      </c>
      <c r="C77" s="37"/>
      <c r="D77" s="8" t="s">
        <v>83</v>
      </c>
      <c r="E77" s="8">
        <v>311087</v>
      </c>
      <c r="F77" s="28" t="s">
        <v>2</v>
      </c>
      <c r="G77" s="28" t="s">
        <v>2</v>
      </c>
      <c r="H77" s="28" t="s">
        <v>2</v>
      </c>
      <c r="I77" s="28" t="s">
        <v>2</v>
      </c>
      <c r="J77" s="28" t="s">
        <v>2</v>
      </c>
    </row>
    <row r="78" spans="1:10" ht="15.5" x14ac:dyDescent="0.35">
      <c r="A78" s="17"/>
      <c r="B78" s="35" t="s">
        <v>104</v>
      </c>
      <c r="C78" s="37"/>
      <c r="D78" s="8" t="s">
        <v>84</v>
      </c>
      <c r="E78" s="8">
        <v>411087</v>
      </c>
      <c r="F78" s="28" t="s">
        <v>2</v>
      </c>
      <c r="G78" s="28" t="s">
        <v>2</v>
      </c>
      <c r="H78" s="28" t="s">
        <v>2</v>
      </c>
      <c r="I78" s="28" t="s">
        <v>2</v>
      </c>
      <c r="J78" s="28" t="s">
        <v>2</v>
      </c>
    </row>
    <row r="79" spans="1:10" ht="15.5" x14ac:dyDescent="0.35">
      <c r="A79" s="17"/>
      <c r="B79" s="35"/>
      <c r="C79" s="26" t="s">
        <v>29</v>
      </c>
      <c r="D79" s="8" t="s">
        <v>22</v>
      </c>
      <c r="E79" s="8">
        <v>411090</v>
      </c>
      <c r="F79" s="28" t="s">
        <v>2</v>
      </c>
      <c r="G79" s="28" t="s">
        <v>2</v>
      </c>
      <c r="H79" s="28" t="s">
        <v>2</v>
      </c>
      <c r="I79" s="28" t="s">
        <v>2</v>
      </c>
      <c r="J79" s="28" t="s">
        <v>2</v>
      </c>
    </row>
    <row r="80" spans="1:10" ht="15.5" x14ac:dyDescent="0.35">
      <c r="A80" s="17"/>
      <c r="B80" s="35" t="s">
        <v>108</v>
      </c>
      <c r="C80" s="26" t="s">
        <v>86</v>
      </c>
      <c r="D80" s="8" t="s">
        <v>87</v>
      </c>
      <c r="E80" s="8">
        <v>304</v>
      </c>
      <c r="F80" s="28" t="s">
        <v>2</v>
      </c>
      <c r="G80" s="28" t="s">
        <v>2</v>
      </c>
      <c r="H80" s="28" t="s">
        <v>2</v>
      </c>
      <c r="I80" s="28" t="s">
        <v>2</v>
      </c>
      <c r="J80" s="28" t="s">
        <v>2</v>
      </c>
    </row>
    <row r="81" spans="1:16" ht="15.5" x14ac:dyDescent="0.35">
      <c r="A81" s="17"/>
      <c r="B81" s="35"/>
      <c r="C81" s="26" t="s">
        <v>88</v>
      </c>
      <c r="D81" s="8" t="s">
        <v>89</v>
      </c>
      <c r="E81" s="8" t="s">
        <v>90</v>
      </c>
      <c r="F81" s="26" t="s">
        <v>47</v>
      </c>
      <c r="G81" s="26" t="s">
        <v>47</v>
      </c>
      <c r="H81" s="28" t="s">
        <v>2</v>
      </c>
      <c r="I81" s="28" t="s">
        <v>2</v>
      </c>
      <c r="J81" s="26" t="s">
        <v>47</v>
      </c>
    </row>
    <row r="82" spans="1:16" ht="15.5" x14ac:dyDescent="0.35">
      <c r="E82" s="30" t="s">
        <v>122</v>
      </c>
      <c r="F82">
        <v>67</v>
      </c>
      <c r="G82">
        <v>68</v>
      </c>
      <c r="H82">
        <v>70</v>
      </c>
      <c r="I82">
        <v>68</v>
      </c>
      <c r="J82">
        <v>68</v>
      </c>
      <c r="L82">
        <f>COUNTIF(F2:F81, "√")</f>
        <v>67</v>
      </c>
      <c r="M82">
        <f t="shared" ref="M82:P82" si="0">COUNTIF(G2:G81, "√")</f>
        <v>68</v>
      </c>
      <c r="N82">
        <f t="shared" si="0"/>
        <v>70</v>
      </c>
      <c r="O82">
        <f t="shared" si="0"/>
        <v>68</v>
      </c>
      <c r="P82">
        <f t="shared" si="0"/>
        <v>68</v>
      </c>
    </row>
    <row r="86" spans="1:16" ht="15.75" x14ac:dyDescent="0.25">
      <c r="C86" s="29">
        <v>1</v>
      </c>
      <c r="D86" s="13" t="s">
        <v>61</v>
      </c>
      <c r="F86" s="29">
        <v>15</v>
      </c>
      <c r="G86" s="29">
        <v>15</v>
      </c>
      <c r="H86" s="29">
        <v>15</v>
      </c>
      <c r="I86" s="29">
        <v>15</v>
      </c>
      <c r="J86" s="29">
        <v>15</v>
      </c>
    </row>
    <row r="87" spans="1:16" ht="15.75" x14ac:dyDescent="0.25">
      <c r="C87" s="29">
        <v>2</v>
      </c>
      <c r="D87" s="13" t="s">
        <v>113</v>
      </c>
      <c r="F87" s="29">
        <v>4</v>
      </c>
      <c r="G87" s="29">
        <v>4</v>
      </c>
      <c r="H87" s="29">
        <v>4</v>
      </c>
      <c r="I87" s="29">
        <v>4</v>
      </c>
      <c r="J87" s="29">
        <v>4</v>
      </c>
    </row>
    <row r="88" spans="1:16" ht="15.75" x14ac:dyDescent="0.25">
      <c r="C88" s="29">
        <v>3</v>
      </c>
      <c r="D88" s="13" t="s">
        <v>114</v>
      </c>
      <c r="F88" s="29">
        <v>17</v>
      </c>
      <c r="G88" s="29">
        <v>17</v>
      </c>
      <c r="H88" s="29">
        <v>17</v>
      </c>
      <c r="I88" s="29">
        <v>17</v>
      </c>
      <c r="J88" s="29">
        <v>17</v>
      </c>
    </row>
    <row r="89" spans="1:16" ht="15.75" x14ac:dyDescent="0.25">
      <c r="C89" s="29">
        <v>4</v>
      </c>
      <c r="D89" s="13" t="s">
        <v>115</v>
      </c>
      <c r="F89" s="29">
        <v>4</v>
      </c>
      <c r="G89" s="29">
        <v>5</v>
      </c>
      <c r="H89" s="29">
        <v>5</v>
      </c>
      <c r="I89" s="29">
        <v>3</v>
      </c>
      <c r="J89" s="29">
        <v>3</v>
      </c>
    </row>
    <row r="90" spans="1:16" ht="15.75" x14ac:dyDescent="0.25">
      <c r="C90" s="29">
        <v>5</v>
      </c>
      <c r="D90" s="13" t="s">
        <v>116</v>
      </c>
      <c r="F90" s="29">
        <v>5</v>
      </c>
      <c r="G90" s="29">
        <v>5</v>
      </c>
      <c r="H90" s="29">
        <v>5</v>
      </c>
      <c r="I90" s="29">
        <v>5</v>
      </c>
      <c r="J90" s="29">
        <v>5</v>
      </c>
    </row>
    <row r="91" spans="1:16" ht="15.75" x14ac:dyDescent="0.25">
      <c r="C91" s="29">
        <v>6</v>
      </c>
      <c r="D91" s="13" t="s">
        <v>117</v>
      </c>
      <c r="F91" s="29">
        <v>1</v>
      </c>
      <c r="G91" s="29">
        <v>1</v>
      </c>
      <c r="H91" s="29">
        <v>1</v>
      </c>
      <c r="I91" s="29">
        <v>1</v>
      </c>
      <c r="J91" s="29">
        <v>2</v>
      </c>
    </row>
    <row r="92" spans="1:16" ht="15.75" x14ac:dyDescent="0.25">
      <c r="C92" s="29">
        <v>7</v>
      </c>
      <c r="D92" s="13" t="s">
        <v>118</v>
      </c>
      <c r="F92" s="29">
        <v>5</v>
      </c>
      <c r="G92" s="29">
        <v>5</v>
      </c>
      <c r="H92" s="29">
        <v>5</v>
      </c>
      <c r="I92" s="29">
        <v>4</v>
      </c>
      <c r="J92" s="29">
        <v>4</v>
      </c>
    </row>
    <row r="93" spans="1:16" ht="15.75" x14ac:dyDescent="0.25">
      <c r="C93" s="29">
        <v>8</v>
      </c>
      <c r="D93" s="13" t="s">
        <v>119</v>
      </c>
      <c r="F93" s="29">
        <v>9</v>
      </c>
      <c r="G93" s="29">
        <v>9</v>
      </c>
      <c r="H93" s="29">
        <v>10</v>
      </c>
      <c r="I93" s="29">
        <v>11</v>
      </c>
      <c r="J93" s="29">
        <v>11</v>
      </c>
    </row>
    <row r="94" spans="1:16" ht="15.75" x14ac:dyDescent="0.25">
      <c r="C94" s="29">
        <v>9</v>
      </c>
      <c r="D94" s="13" t="s">
        <v>120</v>
      </c>
      <c r="F94" s="29">
        <v>4</v>
      </c>
      <c r="G94" s="29">
        <v>4</v>
      </c>
      <c r="H94" s="29">
        <v>4</v>
      </c>
      <c r="I94" s="29">
        <v>4</v>
      </c>
      <c r="J94" s="29">
        <v>4</v>
      </c>
    </row>
    <row r="95" spans="1:16" ht="15.75" x14ac:dyDescent="0.25">
      <c r="C95" s="29">
        <v>10</v>
      </c>
      <c r="D95" s="13" t="s">
        <v>121</v>
      </c>
      <c r="F95" s="29">
        <v>1</v>
      </c>
      <c r="G95" s="29">
        <v>1</v>
      </c>
      <c r="H95" s="29">
        <v>2</v>
      </c>
      <c r="I95" s="29">
        <v>2</v>
      </c>
      <c r="J95" s="29">
        <v>1</v>
      </c>
    </row>
    <row r="96" spans="1:16" ht="15" x14ac:dyDescent="0.25">
      <c r="F96" s="1">
        <f>SUM(F86:F95)</f>
        <v>65</v>
      </c>
      <c r="G96">
        <f>SUM(G86:G95)</f>
        <v>66</v>
      </c>
      <c r="H96">
        <f>SUM(H86:H95)</f>
        <v>68</v>
      </c>
      <c r="I96">
        <f>SUM(I86:I95)</f>
        <v>66</v>
      </c>
      <c r="J96">
        <f>SUM(J86:J95)</f>
        <v>66</v>
      </c>
      <c r="K96" t="e">
        <f>av</f>
        <v>#NAME?</v>
      </c>
    </row>
  </sheetData>
  <mergeCells count="38">
    <mergeCell ref="B72:B73"/>
    <mergeCell ref="B74:B75"/>
    <mergeCell ref="C76:C78"/>
    <mergeCell ref="B78:B79"/>
    <mergeCell ref="B80:B81"/>
    <mergeCell ref="B60:B61"/>
    <mergeCell ref="B63:B64"/>
    <mergeCell ref="B65:B66"/>
    <mergeCell ref="B67:B71"/>
    <mergeCell ref="C67:C69"/>
    <mergeCell ref="C70:C71"/>
    <mergeCell ref="B44:B50"/>
    <mergeCell ref="C44:C48"/>
    <mergeCell ref="C49:C50"/>
    <mergeCell ref="B51:B56"/>
    <mergeCell ref="C51:C54"/>
    <mergeCell ref="C55:C56"/>
    <mergeCell ref="B30:B34"/>
    <mergeCell ref="C31:C34"/>
    <mergeCell ref="B35:B41"/>
    <mergeCell ref="C35:C37"/>
    <mergeCell ref="C38:C41"/>
    <mergeCell ref="B42:B43"/>
    <mergeCell ref="B17:B20"/>
    <mergeCell ref="C17:C18"/>
    <mergeCell ref="C19:C20"/>
    <mergeCell ref="B21:B24"/>
    <mergeCell ref="B25:B29"/>
    <mergeCell ref="C25:C27"/>
    <mergeCell ref="C28:C29"/>
    <mergeCell ref="B2:B4"/>
    <mergeCell ref="C2:C3"/>
    <mergeCell ref="B5:B9"/>
    <mergeCell ref="C5:C7"/>
    <mergeCell ref="C8:C9"/>
    <mergeCell ref="B10:B16"/>
    <mergeCell ref="C10:C12"/>
    <mergeCell ref="C13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2021-04-16T02:09:34Z</dcterms:modified>
</cp:coreProperties>
</file>