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 activeTab="1"/>
  </bookViews>
  <sheets>
    <sheet name="CR-632 (2)" sheetId="3" r:id="rId1"/>
    <sheet name="Summary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" l="1"/>
  <c r="H5" i="3" l="1"/>
  <c r="H4" i="3"/>
  <c r="H3" i="3"/>
  <c r="J5" i="3"/>
  <c r="J4" i="3"/>
  <c r="J3" i="3"/>
</calcChain>
</file>

<file path=xl/sharedStrings.xml><?xml version="1.0" encoding="utf-8"?>
<sst xmlns="http://schemas.openxmlformats.org/spreadsheetml/2006/main" count="27" uniqueCount="22">
  <si>
    <t>6.3.2 Number of teachers provided with financial support to attend conferences/ workshops and towards membership fee of professional bodies during the year</t>
  </si>
  <si>
    <t>Sr.No</t>
  </si>
  <si>
    <t>Dept</t>
  </si>
  <si>
    <t>Year</t>
  </si>
  <si>
    <t>Name of teacher
[FIRST MIDDLE LAST NAME]</t>
  </si>
  <si>
    <t>Name of conference/ workshop attended for which financial support provided</t>
  </si>
  <si>
    <t>Name of the professional body for which membership fee is provided</t>
  </si>
  <si>
    <t>Amount of support</t>
  </si>
  <si>
    <t>Link to the relevant document</t>
  </si>
  <si>
    <t>ecode</t>
  </si>
  <si>
    <t>Timestamp</t>
  </si>
  <si>
    <t>2021-22</t>
  </si>
  <si>
    <t>Civil</t>
  </si>
  <si>
    <t>Dr. Amol J. Mehetre</t>
  </si>
  <si>
    <t>International Conference on advancements in design and tribology (ICADT 2021)</t>
  </si>
  <si>
    <t>SVNIT, Surat</t>
  </si>
  <si>
    <t>Mech</t>
  </si>
  <si>
    <t xml:space="preserve">SAE India Membership </t>
  </si>
  <si>
    <t xml:space="preserve">SAE India </t>
  </si>
  <si>
    <t>Shirke Makarand Bhikaji</t>
  </si>
  <si>
    <t>Varpe Balasaheb</t>
  </si>
  <si>
    <t>Number of teachers provided with financial support to attend conferences/workshops and towards membership fee of professional bodies during the year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</si>
</sst>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2"/>
      <color rgb="FF00206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rgb="FFDCE6F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top"/>
    </xf>
    <xf numFmtId="0" fontId="5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164" fontId="5" fillId="4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632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_13" displayName="Table_13" ref="A2:J5">
  <tableColumns count="10">
    <tableColumn id="1" name="Sr.No"/>
    <tableColumn id="2" name="Dept"/>
    <tableColumn id="3" name="Year"/>
    <tableColumn id="4" name="Name of teacher_x000a_[FIRST MIDDLE LAST NAME]"/>
    <tableColumn id="5" name="Name of conference/ workshop attended for which financial support provided"/>
    <tableColumn id="6" name="Name of the professional body for which membership fee is provided"/>
    <tableColumn id="7" name="Amount of support"/>
    <tableColumn id="8" name="Link to the relevant document">
      <calculatedColumnFormula>CONCATENATE("21-22"," ",B3,"-",A3)</calculatedColumnFormula>
    </tableColumn>
    <tableColumn id="9" name="ecode"/>
    <tableColumn id="10" name="Timestamp">
      <calculatedColumnFormula>IF(B3&lt;&gt;"",IF(J3="",NOW(),J3),"")</calculatedColumnFormula>
    </tableColumn>
  </tableColumns>
  <tableStyleInfo name="CR-63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5"/>
  <sheetViews>
    <sheetView workbookViewId="0">
      <selection activeCell="D15" sqref="D15"/>
    </sheetView>
  </sheetViews>
  <sheetFormatPr defaultColWidth="12.5546875" defaultRowHeight="15.75" customHeight="1"/>
  <cols>
    <col min="1" max="1" width="5.109375" customWidth="1"/>
    <col min="2" max="3" width="15.44140625" customWidth="1"/>
    <col min="4" max="4" width="29.33203125" customWidth="1"/>
    <col min="5" max="5" width="67.33203125" customWidth="1"/>
    <col min="6" max="6" width="59.5546875" customWidth="1"/>
    <col min="7" max="7" width="17.44140625" customWidth="1"/>
    <col min="8" max="8" width="26.88671875" customWidth="1"/>
  </cols>
  <sheetData>
    <row r="1" spans="1:10">
      <c r="A1" s="1"/>
      <c r="B1" s="1"/>
      <c r="C1" s="6" t="s">
        <v>0</v>
      </c>
      <c r="D1" s="7"/>
      <c r="E1" s="7"/>
      <c r="F1" s="7"/>
      <c r="G1" s="7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</row>
    <row r="3" spans="1:10">
      <c r="A3" s="3">
        <v>2</v>
      </c>
      <c r="B3" s="3" t="s">
        <v>12</v>
      </c>
      <c r="C3" s="3" t="s">
        <v>11</v>
      </c>
      <c r="D3" s="3" t="s">
        <v>13</v>
      </c>
      <c r="E3" s="3" t="s">
        <v>14</v>
      </c>
      <c r="F3" s="3" t="s">
        <v>15</v>
      </c>
      <c r="G3" s="3">
        <v>500</v>
      </c>
      <c r="H3" s="3" t="str">
        <f t="shared" ref="H3:H5" si="0">CONCATENATE("21-22"," ",B3,"-",A3)</f>
        <v>21-22 Civil-2</v>
      </c>
      <c r="I3" s="3">
        <v>494</v>
      </c>
      <c r="J3" s="5">
        <f t="shared" ref="J3:J5" ca="1" si="1">IF(B3&lt;&gt;"",IF(J3="",NOW(),J3),"")</f>
        <v>44818.51928</v>
      </c>
    </row>
    <row r="4" spans="1:10">
      <c r="A4" s="3">
        <v>4</v>
      </c>
      <c r="B4" s="3" t="s">
        <v>16</v>
      </c>
      <c r="C4" s="3" t="s">
        <v>11</v>
      </c>
      <c r="D4" s="3" t="s">
        <v>20</v>
      </c>
      <c r="E4" s="3" t="s">
        <v>17</v>
      </c>
      <c r="F4" s="3" t="s">
        <v>18</v>
      </c>
      <c r="G4" s="3">
        <v>1295</v>
      </c>
      <c r="H4" s="3" t="str">
        <f t="shared" si="0"/>
        <v>21-22 Mech-4</v>
      </c>
      <c r="I4" s="3">
        <v>155</v>
      </c>
      <c r="J4" s="5">
        <f t="shared" ca="1" si="1"/>
        <v>44824.64991</v>
      </c>
    </row>
    <row r="5" spans="1:10">
      <c r="A5" s="3">
        <v>5</v>
      </c>
      <c r="B5" s="3" t="s">
        <v>16</v>
      </c>
      <c r="C5" s="3" t="s">
        <v>11</v>
      </c>
      <c r="D5" s="3" t="s">
        <v>19</v>
      </c>
      <c r="E5" s="3" t="s">
        <v>17</v>
      </c>
      <c r="F5" s="3" t="s">
        <v>18</v>
      </c>
      <c r="G5" s="3">
        <v>1295</v>
      </c>
      <c r="H5" s="3" t="str">
        <f t="shared" si="0"/>
        <v>21-22 Mech-5</v>
      </c>
      <c r="I5" s="3">
        <v>155</v>
      </c>
      <c r="J5" s="5">
        <f t="shared" ca="1" si="1"/>
        <v>44824.652040000001</v>
      </c>
    </row>
  </sheetData>
  <mergeCells count="1">
    <mergeCell ref="C1:G1"/>
  </mergeCells>
  <dataValidations count="2">
    <dataValidation type="list" allowBlank="1" showErrorMessage="1" sqref="I3:I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ecimal" operator="greaterThanOrEqual" allowBlank="1" showDropDown="1" showErrorMessage="1" sqref="G3:G5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Summary!$A$1:$A$16</xm:f>
          </x14:formula1>
          <xm:sqref>B3:B5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6"/>
  <sheetViews>
    <sheetView tabSelected="1" workbookViewId="0">
      <selection activeCell="C4" sqref="C4:D4"/>
    </sheetView>
  </sheetViews>
  <sheetFormatPr defaultColWidth="12.5546875" defaultRowHeight="15.75" customHeight="1"/>
  <cols>
    <col min="3" max="3" width="75" customWidth="1"/>
  </cols>
  <sheetData>
    <row r="1" spans="1:4">
      <c r="A1" s="2"/>
    </row>
    <row r="2" spans="1:4">
      <c r="A2" s="2"/>
    </row>
    <row r="3" spans="1:4" thickBot="1">
      <c r="A3" s="2"/>
    </row>
    <row r="4" spans="1:4" ht="64.2" customHeight="1" thickBot="1">
      <c r="A4" s="2"/>
      <c r="C4" s="8" t="s">
        <v>21</v>
      </c>
      <c r="D4" s="9">
        <f>COUNTIF(Table_13[Year], "2021-22")</f>
        <v>3</v>
      </c>
    </row>
    <row r="5" spans="1:4" ht="13.2">
      <c r="A5" s="2"/>
    </row>
    <row r="6" spans="1:4">
      <c r="A6" s="2"/>
    </row>
    <row r="7" spans="1:4">
      <c r="A7" s="2"/>
    </row>
    <row r="8" spans="1:4">
      <c r="A8" s="2"/>
    </row>
    <row r="9" spans="1:4">
      <c r="A9" s="2"/>
    </row>
    <row r="10" spans="1:4">
      <c r="A10" s="2"/>
    </row>
    <row r="11" spans="1:4">
      <c r="A11" s="2"/>
    </row>
    <row r="12" spans="1:4">
      <c r="A12" s="2"/>
    </row>
    <row r="13" spans="1:4">
      <c r="A13" s="2"/>
    </row>
    <row r="14" spans="1:4">
      <c r="A14" s="2"/>
    </row>
    <row r="15" spans="1:4">
      <c r="A15" s="2"/>
    </row>
    <row r="16" spans="1:4">
      <c r="A1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CR-632 (2)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2023-02-22T01:14:43Z</dcterms:modified>
</cp:coreProperties>
</file>