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108" windowWidth="20736" windowHeight="11760"/>
  </bookViews>
  <sheets>
    <sheet name="CR-352" sheetId="3" r:id="rId1"/>
    <sheet name="summary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3" l="1"/>
  <c r="I11" i="3"/>
  <c r="I10" i="3"/>
  <c r="I9" i="3"/>
  <c r="I8" i="3"/>
  <c r="I7" i="3"/>
  <c r="I14" i="3"/>
  <c r="I13" i="3"/>
  <c r="I12" i="3"/>
  <c r="I6" i="3"/>
  <c r="I5" i="3"/>
  <c r="I4" i="3"/>
  <c r="I3" i="3"/>
  <c r="I19" i="3"/>
  <c r="I18" i="3"/>
  <c r="I17" i="3"/>
  <c r="I16" i="3"/>
  <c r="I15" i="3"/>
  <c r="K8" i="3"/>
  <c r="K11" i="3"/>
  <c r="K15" i="3"/>
  <c r="K16" i="3"/>
  <c r="K10" i="3"/>
  <c r="K5" i="3"/>
  <c r="K17" i="3"/>
  <c r="K7" i="3"/>
  <c r="K3" i="3"/>
  <c r="K13" i="3"/>
  <c r="K4" i="3"/>
  <c r="K6" i="3"/>
  <c r="K19" i="3"/>
  <c r="K12" i="3"/>
  <c r="K9" i="3"/>
  <c r="K20" i="3"/>
  <c r="K18" i="3"/>
  <c r="K14" i="3"/>
</calcChain>
</file>

<file path=xl/sharedStrings.xml><?xml version="1.0" encoding="utf-8"?>
<sst xmlns="http://schemas.openxmlformats.org/spreadsheetml/2006/main" count="110" uniqueCount="55">
  <si>
    <t>3.5.2 Number of functional MoUs with institutions, other universities, industries, corporate houses etc. during the year</t>
  </si>
  <si>
    <t>Sr. No</t>
  </si>
  <si>
    <t>Dept</t>
  </si>
  <si>
    <t>Organisation with which MoU is signed</t>
  </si>
  <si>
    <t>Name of the institution/ industry/ corporate house</t>
  </si>
  <si>
    <t>Year of signing MoU
(Eg:2021-22)</t>
  </si>
  <si>
    <t>Duration
(Years)</t>
  </si>
  <si>
    <t>List the actual activities under each MOU year wise</t>
  </si>
  <si>
    <t>Number of students/teachers participated under MoUs</t>
  </si>
  <si>
    <t>Link to the relavant document</t>
  </si>
  <si>
    <t>ecode</t>
  </si>
  <si>
    <t>Timestamp</t>
  </si>
  <si>
    <t>IT</t>
  </si>
  <si>
    <t>Eduskills, Palo Alto Cyber security academy</t>
  </si>
  <si>
    <t>Eduskills</t>
  </si>
  <si>
    <t>2020-21</t>
  </si>
  <si>
    <t>Nil</t>
  </si>
  <si>
    <t>Kanadlab, Nashik</t>
  </si>
  <si>
    <t>2019-20</t>
  </si>
  <si>
    <t>Credit System India, Pune</t>
  </si>
  <si>
    <t>2018-19</t>
  </si>
  <si>
    <t>Infinity I.T. Nashik</t>
  </si>
  <si>
    <t>2017-18</t>
  </si>
  <si>
    <t>MiTu Skillologies, Pune</t>
  </si>
  <si>
    <t>2016-17</t>
  </si>
  <si>
    <t>Civil</t>
  </si>
  <si>
    <t>M/S.K.K.THORAT Civil Engineer &amp; Contractor, Sangamner</t>
  </si>
  <si>
    <t>2021-22</t>
  </si>
  <si>
    <t>5 Year</t>
  </si>
  <si>
    <t>Savali Infrastructure Private Limited, Sinnar.</t>
  </si>
  <si>
    <t>R M Katore and Co. Sangamner</t>
  </si>
  <si>
    <t>Veritas Infra Consulting Civil Engineers, Sinnar</t>
  </si>
  <si>
    <t>Electrical</t>
  </si>
  <si>
    <t>Sahakarimaharshi Bhausaheb Thorat Sahakari Sakar Karkhana Ltd</t>
  </si>
  <si>
    <t>2015-16</t>
  </si>
  <si>
    <t>Sangamner Taluka sahakari Dudh utpadak &amp; Prakriya Sangh Ltd.</t>
  </si>
  <si>
    <t>Electronics Study Centre nashik</t>
  </si>
  <si>
    <t>E&amp;TC</t>
  </si>
  <si>
    <t>Copper track Industries Nashik</t>
  </si>
  <si>
    <t>2014-15</t>
  </si>
  <si>
    <t>NA</t>
  </si>
  <si>
    <t>Cafet Innova, Technical Society, Hyderabad, India</t>
  </si>
  <si>
    <t>1. Conference co-chairing (2019-20)                                                       2. Expert talk and one day workshop on "Advanced satellite/drone digital image processing and remote sensing techniques with applications (2018-19)</t>
  </si>
  <si>
    <t>XenStack LLC, 41095 Rolling Pasture Ln, Aldie Virginia, USA &amp; XenStack Solutions India Pvt. Ltd., Aundh, Pune India.</t>
  </si>
  <si>
    <t>1. Expert talk on "Next generation technologies (2019-20)                    2. An expert talk on "Career opportunities in DevOps and Cloud" (2021-22)</t>
  </si>
  <si>
    <t>Electronics Study Centre, Nasik, India</t>
  </si>
  <si>
    <t>1. Workshop on Industrial Approach in Electronics (2017-18)              2. Industrial Approach in Electronics (2018-19)                                      3. Industrial Approach in Electronics (2019-20)</t>
  </si>
  <si>
    <t>Linton University College and Its Affiliated Institutions</t>
  </si>
  <si>
    <t>.1.Expert talk on "An insight in OBE and measurement indices in the modern teaching and learning environment" (2018-19)</t>
  </si>
  <si>
    <t>MBA</t>
  </si>
  <si>
    <t>Gnosis Plus Eduventures LLP</t>
  </si>
  <si>
    <t>Soft skill Training Course The making of future manager</t>
  </si>
  <si>
    <t xml:space="preserve">Guest Lecture: Engineers Day celebration by Mr. Abhijeet Kute Technical Director Jacobs Engineering Pvt. Ltd Pune
</t>
  </si>
  <si>
    <t>Guest lecture: Career Opportunities after BE/B.tech , Mr. S.MM. Trinath, Professor Ace Academy Hyderabad</t>
  </si>
  <si>
    <t>Number of functional MoUs with institutions, other universities, industries, corporate houses etc. during the last five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</si>
</sst>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9">
    <font>
      <sz val="10"/>
      <color rgb="FF000000"/>
      <name val="Arial"/>
      <scheme val="minor"/>
    </font>
    <font>
      <sz val="10"/>
      <name val="Arial"/>
      <family val="2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2"/>
      <name val="&quot;Times New Roman&quot;"/>
    </font>
    <font>
      <sz val="10"/>
      <name val="Arial"/>
      <family val="2"/>
      <scheme val="minor"/>
    </font>
    <font>
      <b/>
      <sz val="10"/>
      <name val="Arial"/>
      <family val="2"/>
    </font>
    <font>
      <sz val="10"/>
      <name val="Roboto"/>
    </font>
    <font>
      <b/>
      <sz val="12"/>
      <color rgb="FF00206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63D297"/>
      </patternFill>
    </fill>
    <fill>
      <patternFill patternType="solid">
        <fgColor theme="0"/>
        <bgColor rgb="FFFFFFFF"/>
      </patternFill>
    </fill>
    <fill>
      <patternFill patternType="solid">
        <fgColor rgb="FFDDEB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2" borderId="0" xfId="0" applyFont="1" applyFill="1"/>
    <xf numFmtId="0" fontId="3" fillId="0" borderId="0" xfId="0" applyFont="1"/>
    <xf numFmtId="0" fontId="4" fillId="3" borderId="1" xfId="0" applyFont="1" applyFill="1" applyBorder="1" applyAlignment="1">
      <alignment horizontal="left" vertical="top"/>
    </xf>
    <xf numFmtId="0" fontId="5" fillId="3" borderId="1" xfId="0" applyFont="1" applyFill="1" applyBorder="1"/>
    <xf numFmtId="0" fontId="6" fillId="4" borderId="1" xfId="0" applyFont="1" applyFill="1" applyBorder="1"/>
    <xf numFmtId="0" fontId="1" fillId="5" borderId="1" xfId="0" applyFont="1" applyFill="1" applyBorder="1"/>
    <xf numFmtId="164" fontId="1" fillId="5" borderId="1" xfId="0" applyNumberFormat="1" applyFont="1" applyFill="1" applyBorder="1" applyAlignment="1">
      <alignment horizontal="right"/>
    </xf>
    <xf numFmtId="0" fontId="7" fillId="5" borderId="1" xfId="0" applyFont="1" applyFill="1" applyBorder="1"/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/>
    </xf>
    <xf numFmtId="0" fontId="1" fillId="3" borderId="1" xfId="0" applyFont="1" applyFill="1" applyBorder="1"/>
    <xf numFmtId="0" fontId="8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">
    <dxf>
      <font>
        <strike val="0"/>
        <outline val="0"/>
        <shadow val="0"/>
        <u val="none"/>
        <vertAlign val="baseline"/>
        <color auto="1"/>
      </font>
      <fill>
        <patternFill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</font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1">
    <tableStyle name="CR-352-style" pivot="0" count="3">
      <tableStyleElement type="headerRow" dxfId="16"/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_13" displayName="Table_13" ref="A2:K20" headerRowDxfId="13" dataDxfId="12" totalsRowDxfId="11">
  <sortState ref="A3:K20">
    <sortCondition ref="B3:B20"/>
  </sortState>
  <tableColumns count="11">
    <tableColumn id="1" name="Sr. No" dataDxfId="10"/>
    <tableColumn id="2" name="Dept" dataDxfId="9"/>
    <tableColumn id="3" name="Organisation with which MoU is signed" dataDxfId="8"/>
    <tableColumn id="4" name="Name of the institution/ industry/ corporate house" dataDxfId="7"/>
    <tableColumn id="5" name="Year of signing MoU_x000a_(Eg:2021-22)" dataDxfId="6"/>
    <tableColumn id="6" name="Duration_x000a_(Years)" dataDxfId="5"/>
    <tableColumn id="7" name="List the actual activities under each MOU year wise" dataDxfId="4"/>
    <tableColumn id="8" name="Number of students/teachers participated under MoUs" dataDxfId="3"/>
    <tableColumn id="9" name="Link to the relavant document" dataDxfId="2">
      <calculatedColumnFormula>CONCATENATE("21-22"," ",B3,"-",A3)</calculatedColumnFormula>
    </tableColumn>
    <tableColumn id="10" name="ecode" dataDxfId="1"/>
    <tableColumn id="11" name="Timestamp" dataDxfId="0">
      <calculatedColumnFormula>IF(B3&lt;&gt;"",IF(K3="",NOW(),K3),"")</calculatedColumnFormula>
    </tableColumn>
  </tableColumns>
  <tableStyleInfo name="CR-35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21"/>
  <sheetViews>
    <sheetView tabSelected="1" workbookViewId="0">
      <selection activeCell="F23" sqref="F23"/>
    </sheetView>
  </sheetViews>
  <sheetFormatPr defaultColWidth="12.5546875" defaultRowHeight="15.75" customHeight="1"/>
  <cols>
    <col min="1" max="1" width="6" customWidth="1"/>
    <col min="2" max="2" width="12.33203125" customWidth="1"/>
    <col min="3" max="3" width="41.33203125" customWidth="1"/>
    <col min="4" max="4" width="22.88671875" customWidth="1"/>
    <col min="5" max="5" width="23.44140625" customWidth="1"/>
    <col min="6" max="6" width="16.5546875" customWidth="1"/>
    <col min="7" max="7" width="45.109375" customWidth="1"/>
    <col min="8" max="8" width="38.88671875" customWidth="1"/>
    <col min="9" max="9" width="22" customWidth="1"/>
    <col min="10" max="10" width="12.6640625" bestFit="1" customWidth="1"/>
    <col min="11" max="11" width="17" bestFit="1" customWidth="1"/>
  </cols>
  <sheetData>
    <row r="1" spans="1:28">
      <c r="A1" s="5"/>
      <c r="B1" s="5"/>
      <c r="C1" s="16" t="s">
        <v>0</v>
      </c>
      <c r="D1" s="17"/>
      <c r="E1" s="17"/>
      <c r="F1" s="17"/>
      <c r="G1" s="17"/>
      <c r="H1" s="17"/>
      <c r="I1" s="6"/>
      <c r="J1" s="6"/>
      <c r="K1" s="6"/>
    </row>
    <row r="2" spans="1:2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7" t="s">
        <v>11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>
      <c r="A3" s="6">
        <v>1</v>
      </c>
      <c r="B3" s="6" t="s">
        <v>25</v>
      </c>
      <c r="C3" s="6" t="s">
        <v>26</v>
      </c>
      <c r="D3" s="6" t="s">
        <v>26</v>
      </c>
      <c r="E3" s="12" t="s">
        <v>27</v>
      </c>
      <c r="F3" s="12" t="s">
        <v>28</v>
      </c>
      <c r="G3" s="13" t="s">
        <v>52</v>
      </c>
      <c r="H3" s="15">
        <v>42</v>
      </c>
      <c r="I3" s="6" t="str">
        <f t="shared" ref="I3:I20" si="0">CONCATENATE("21-22"," ",B3,"-",A3)</f>
        <v>21-22 Civil-1</v>
      </c>
      <c r="J3" s="6">
        <v>529</v>
      </c>
      <c r="K3" s="9">
        <f t="shared" ref="K3:K20" ca="1" si="1">IF(B3&lt;&gt;"",IF(K3="",NOW(),K3),"")</f>
        <v>44817.660470000003</v>
      </c>
    </row>
    <row r="4" spans="1:28">
      <c r="A4" s="6">
        <v>2</v>
      </c>
      <c r="B4" s="6" t="s">
        <v>25</v>
      </c>
      <c r="C4" s="6" t="s">
        <v>29</v>
      </c>
      <c r="D4" s="6" t="s">
        <v>29</v>
      </c>
      <c r="E4" s="12" t="s">
        <v>27</v>
      </c>
      <c r="F4" s="12" t="s">
        <v>28</v>
      </c>
      <c r="G4" s="6" t="s">
        <v>16</v>
      </c>
      <c r="H4" s="15"/>
      <c r="I4" s="6" t="str">
        <f t="shared" si="0"/>
        <v>21-22 Civil-2</v>
      </c>
      <c r="J4" s="6">
        <v>529</v>
      </c>
      <c r="K4" s="9">
        <f t="shared" ca="1" si="1"/>
        <v>44817.660490000002</v>
      </c>
    </row>
    <row r="5" spans="1:28">
      <c r="A5" s="6">
        <v>3</v>
      </c>
      <c r="B5" s="6" t="s">
        <v>25</v>
      </c>
      <c r="C5" s="6" t="s">
        <v>30</v>
      </c>
      <c r="D5" s="6" t="s">
        <v>30</v>
      </c>
      <c r="E5" s="12" t="s">
        <v>27</v>
      </c>
      <c r="F5" s="12" t="s">
        <v>28</v>
      </c>
      <c r="G5" s="14" t="s">
        <v>53</v>
      </c>
      <c r="H5" s="15">
        <v>57</v>
      </c>
      <c r="I5" s="6" t="str">
        <f t="shared" si="0"/>
        <v>21-22 Civil-3</v>
      </c>
      <c r="J5" s="6">
        <v>529</v>
      </c>
      <c r="K5" s="9">
        <f t="shared" ca="1" si="1"/>
        <v>44817.660510000002</v>
      </c>
    </row>
    <row r="6" spans="1:28">
      <c r="A6" s="6">
        <v>4</v>
      </c>
      <c r="B6" s="6" t="s">
        <v>25</v>
      </c>
      <c r="C6" s="6" t="s">
        <v>31</v>
      </c>
      <c r="D6" s="6" t="s">
        <v>31</v>
      </c>
      <c r="E6" s="12" t="s">
        <v>27</v>
      </c>
      <c r="F6" s="12" t="s">
        <v>28</v>
      </c>
      <c r="G6" s="6" t="s">
        <v>16</v>
      </c>
      <c r="H6" s="15"/>
      <c r="I6" s="6" t="str">
        <f t="shared" si="0"/>
        <v>21-22 Civil-4</v>
      </c>
      <c r="J6" s="6">
        <v>529</v>
      </c>
      <c r="K6" s="9">
        <f t="shared" ca="1" si="1"/>
        <v>44817.660539999997</v>
      </c>
    </row>
    <row r="7" spans="1:28">
      <c r="A7" s="6">
        <v>5</v>
      </c>
      <c r="B7" s="6" t="s">
        <v>37</v>
      </c>
      <c r="C7" s="6" t="s">
        <v>38</v>
      </c>
      <c r="D7" s="6" t="s">
        <v>38</v>
      </c>
      <c r="E7" s="12" t="s">
        <v>39</v>
      </c>
      <c r="F7" s="12" t="s">
        <v>40</v>
      </c>
      <c r="G7" s="6" t="s">
        <v>16</v>
      </c>
      <c r="H7" s="15"/>
      <c r="I7" s="6" t="str">
        <f t="shared" si="0"/>
        <v>21-22 E&amp;TC-5</v>
      </c>
      <c r="J7" s="6">
        <v>180</v>
      </c>
      <c r="K7" s="9">
        <f t="shared" ca="1" si="1"/>
        <v>44823.641029999999</v>
      </c>
    </row>
    <row r="8" spans="1:28">
      <c r="A8" s="6">
        <v>6</v>
      </c>
      <c r="B8" s="6" t="s">
        <v>37</v>
      </c>
      <c r="C8" s="6" t="s">
        <v>41</v>
      </c>
      <c r="D8" s="6" t="s">
        <v>41</v>
      </c>
      <c r="E8" s="12" t="s">
        <v>20</v>
      </c>
      <c r="F8" s="12">
        <v>5</v>
      </c>
      <c r="G8" s="11" t="s">
        <v>42</v>
      </c>
      <c r="H8" s="15"/>
      <c r="I8" s="6" t="str">
        <f t="shared" si="0"/>
        <v>21-22 E&amp;TC-6</v>
      </c>
      <c r="J8" s="6">
        <v>180</v>
      </c>
      <c r="K8" s="9">
        <f t="shared" ca="1" si="1"/>
        <v>44823.642440000003</v>
      </c>
    </row>
    <row r="9" spans="1:28">
      <c r="A9" s="6">
        <v>7</v>
      </c>
      <c r="B9" s="6" t="s">
        <v>37</v>
      </c>
      <c r="C9" s="11" t="s">
        <v>43</v>
      </c>
      <c r="D9" s="11" t="s">
        <v>43</v>
      </c>
      <c r="E9" s="12" t="s">
        <v>18</v>
      </c>
      <c r="F9" s="12">
        <v>2</v>
      </c>
      <c r="G9" s="11" t="s">
        <v>44</v>
      </c>
      <c r="H9" s="15">
        <v>98</v>
      </c>
      <c r="I9" s="6" t="str">
        <f t="shared" si="0"/>
        <v>21-22 E&amp;TC-7</v>
      </c>
      <c r="J9" s="6">
        <v>180</v>
      </c>
      <c r="K9" s="9">
        <f t="shared" ca="1" si="1"/>
        <v>44823.642849999997</v>
      </c>
    </row>
    <row r="10" spans="1:28">
      <c r="A10" s="6">
        <v>8</v>
      </c>
      <c r="B10" s="6" t="s">
        <v>37</v>
      </c>
      <c r="C10" s="6" t="s">
        <v>45</v>
      </c>
      <c r="D10" s="6" t="s">
        <v>45</v>
      </c>
      <c r="E10" s="12" t="s">
        <v>22</v>
      </c>
      <c r="F10" s="12" t="s">
        <v>28</v>
      </c>
      <c r="G10" s="11" t="s">
        <v>46</v>
      </c>
      <c r="H10" s="15">
        <v>180</v>
      </c>
      <c r="I10" s="6" t="str">
        <f t="shared" si="0"/>
        <v>21-22 E&amp;TC-8</v>
      </c>
      <c r="J10" s="6">
        <v>180</v>
      </c>
      <c r="K10" s="9">
        <f t="shared" ca="1" si="1"/>
        <v>44823.644540000001</v>
      </c>
    </row>
    <row r="11" spans="1:28">
      <c r="A11" s="6">
        <v>9</v>
      </c>
      <c r="B11" s="6" t="s">
        <v>37</v>
      </c>
      <c r="C11" s="6" t="s">
        <v>47</v>
      </c>
      <c r="D11" s="6" t="s">
        <v>47</v>
      </c>
      <c r="E11" s="12" t="s">
        <v>22</v>
      </c>
      <c r="F11" s="12" t="s">
        <v>28</v>
      </c>
      <c r="G11" s="11" t="s">
        <v>48</v>
      </c>
      <c r="H11" s="15">
        <v>45</v>
      </c>
      <c r="I11" s="6" t="str">
        <f t="shared" si="0"/>
        <v>21-22 E&amp;TC-9</v>
      </c>
      <c r="J11" s="6">
        <v>180</v>
      </c>
      <c r="K11" s="9">
        <f t="shared" ca="1" si="1"/>
        <v>44823.646979999998</v>
      </c>
    </row>
    <row r="12" spans="1:28">
      <c r="A12" s="6">
        <v>10</v>
      </c>
      <c r="B12" s="6" t="s">
        <v>32</v>
      </c>
      <c r="C12" s="6" t="s">
        <v>33</v>
      </c>
      <c r="D12" s="10" t="s">
        <v>33</v>
      </c>
      <c r="E12" s="12" t="s">
        <v>34</v>
      </c>
      <c r="F12" s="12"/>
      <c r="G12" s="6" t="s">
        <v>16</v>
      </c>
      <c r="H12" s="15"/>
      <c r="I12" s="6" t="str">
        <f t="shared" si="0"/>
        <v>21-22 Electrical-10</v>
      </c>
      <c r="J12" s="6"/>
      <c r="K12" s="9">
        <f t="shared" ca="1" si="1"/>
        <v>44818.671929999997</v>
      </c>
    </row>
    <row r="13" spans="1:28">
      <c r="A13" s="6">
        <v>11</v>
      </c>
      <c r="B13" s="6" t="s">
        <v>32</v>
      </c>
      <c r="C13" s="6" t="s">
        <v>35</v>
      </c>
      <c r="D13" s="6" t="s">
        <v>35</v>
      </c>
      <c r="E13" s="12" t="s">
        <v>34</v>
      </c>
      <c r="F13" s="12"/>
      <c r="G13" s="6" t="s">
        <v>16</v>
      </c>
      <c r="H13" s="15"/>
      <c r="I13" s="6" t="str">
        <f t="shared" si="0"/>
        <v>21-22 Electrical-11</v>
      </c>
      <c r="J13" s="6"/>
      <c r="K13" s="9">
        <f t="shared" ca="1" si="1"/>
        <v>44818.675869999999</v>
      </c>
    </row>
    <row r="14" spans="1:28">
      <c r="A14" s="6">
        <v>12</v>
      </c>
      <c r="B14" s="6" t="s">
        <v>32</v>
      </c>
      <c r="C14" s="6" t="s">
        <v>36</v>
      </c>
      <c r="D14" s="6" t="s">
        <v>36</v>
      </c>
      <c r="E14" s="12" t="s">
        <v>22</v>
      </c>
      <c r="F14" s="12"/>
      <c r="G14" s="6" t="s">
        <v>16</v>
      </c>
      <c r="H14" s="15"/>
      <c r="I14" s="6" t="str">
        <f t="shared" si="0"/>
        <v>21-22 Electrical-12</v>
      </c>
      <c r="J14" s="6"/>
      <c r="K14" s="9">
        <f t="shared" ca="1" si="1"/>
        <v>44818.676520000001</v>
      </c>
    </row>
    <row r="15" spans="1:28">
      <c r="A15" s="6">
        <v>13</v>
      </c>
      <c r="B15" s="6" t="s">
        <v>12</v>
      </c>
      <c r="C15" s="6" t="s">
        <v>13</v>
      </c>
      <c r="D15" s="6" t="s">
        <v>14</v>
      </c>
      <c r="E15" s="12" t="s">
        <v>15</v>
      </c>
      <c r="F15" s="12"/>
      <c r="G15" s="6" t="s">
        <v>16</v>
      </c>
      <c r="H15" s="15"/>
      <c r="I15" s="6" t="str">
        <f t="shared" si="0"/>
        <v>21-22 IT-13</v>
      </c>
      <c r="J15" s="8">
        <v>382</v>
      </c>
      <c r="K15" s="9">
        <f t="shared" ca="1" si="1"/>
        <v>44817.586340000002</v>
      </c>
    </row>
    <row r="16" spans="1:28">
      <c r="A16" s="6">
        <v>14</v>
      </c>
      <c r="B16" s="6" t="s">
        <v>12</v>
      </c>
      <c r="C16" s="6" t="s">
        <v>17</v>
      </c>
      <c r="D16" s="6" t="s">
        <v>17</v>
      </c>
      <c r="E16" s="12" t="s">
        <v>18</v>
      </c>
      <c r="F16" s="12"/>
      <c r="G16" s="6" t="s">
        <v>16</v>
      </c>
      <c r="H16" s="15"/>
      <c r="I16" s="6" t="str">
        <f t="shared" si="0"/>
        <v>21-22 IT-14</v>
      </c>
      <c r="J16" s="8">
        <v>382</v>
      </c>
      <c r="K16" s="9">
        <f t="shared" ca="1" si="1"/>
        <v>44817.588060000002</v>
      </c>
    </row>
    <row r="17" spans="1:11">
      <c r="A17" s="6">
        <v>15</v>
      </c>
      <c r="B17" s="6" t="s">
        <v>12</v>
      </c>
      <c r="C17" s="6" t="s">
        <v>19</v>
      </c>
      <c r="D17" s="6" t="s">
        <v>19</v>
      </c>
      <c r="E17" s="12" t="s">
        <v>20</v>
      </c>
      <c r="F17" s="12"/>
      <c r="G17" s="6" t="s">
        <v>16</v>
      </c>
      <c r="H17" s="15"/>
      <c r="I17" s="6" t="str">
        <f t="shared" si="0"/>
        <v>21-22 IT-15</v>
      </c>
      <c r="J17" s="8">
        <v>382</v>
      </c>
      <c r="K17" s="9">
        <f t="shared" ca="1" si="1"/>
        <v>44817.601320000002</v>
      </c>
    </row>
    <row r="18" spans="1:11">
      <c r="A18" s="6">
        <v>16</v>
      </c>
      <c r="B18" s="6" t="s">
        <v>12</v>
      </c>
      <c r="C18" s="6" t="s">
        <v>21</v>
      </c>
      <c r="D18" s="6" t="s">
        <v>21</v>
      </c>
      <c r="E18" s="12" t="s">
        <v>22</v>
      </c>
      <c r="F18" s="12"/>
      <c r="G18" s="6" t="s">
        <v>16</v>
      </c>
      <c r="H18" s="15"/>
      <c r="I18" s="6" t="str">
        <f t="shared" si="0"/>
        <v>21-22 IT-16</v>
      </c>
      <c r="J18" s="8">
        <v>382</v>
      </c>
      <c r="K18" s="9">
        <f t="shared" ca="1" si="1"/>
        <v>44817.601320000002</v>
      </c>
    </row>
    <row r="19" spans="1:11">
      <c r="A19" s="6">
        <v>17</v>
      </c>
      <c r="B19" s="6" t="s">
        <v>12</v>
      </c>
      <c r="C19" s="6" t="s">
        <v>23</v>
      </c>
      <c r="D19" s="6" t="s">
        <v>23</v>
      </c>
      <c r="E19" s="12" t="s">
        <v>24</v>
      </c>
      <c r="F19" s="12"/>
      <c r="G19" s="6" t="s">
        <v>16</v>
      </c>
      <c r="H19" s="15"/>
      <c r="I19" s="6" t="str">
        <f t="shared" si="0"/>
        <v>21-22 IT-17</v>
      </c>
      <c r="J19" s="8">
        <v>382</v>
      </c>
      <c r="K19" s="9">
        <f t="shared" ca="1" si="1"/>
        <v>44817.601320000002</v>
      </c>
    </row>
    <row r="20" spans="1:11">
      <c r="A20" s="6">
        <v>18</v>
      </c>
      <c r="B20" s="6" t="s">
        <v>49</v>
      </c>
      <c r="C20" s="6" t="s">
        <v>50</v>
      </c>
      <c r="D20" s="6" t="s">
        <v>50</v>
      </c>
      <c r="E20" s="12" t="s">
        <v>27</v>
      </c>
      <c r="F20" s="12">
        <v>1</v>
      </c>
      <c r="G20" s="6" t="s">
        <v>51</v>
      </c>
      <c r="H20" s="15">
        <v>100</v>
      </c>
      <c r="I20" s="6" t="str">
        <f t="shared" si="0"/>
        <v>21-22 MBA-18</v>
      </c>
      <c r="J20" s="6">
        <v>293</v>
      </c>
      <c r="K20" s="9">
        <f t="shared" ca="1" si="1"/>
        <v>44842.40812</v>
      </c>
    </row>
    <row r="21" spans="1:11">
      <c r="H21" s="1"/>
      <c r="I21" s="3"/>
    </row>
  </sheetData>
  <mergeCells count="1">
    <mergeCell ref="C1:H1"/>
  </mergeCells>
  <dataValidations count="2">
    <dataValidation type="list" allowBlank="1" showErrorMessage="1" sqref="J3:J20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  <dataValidation type="decimal" operator="greaterThan" allowBlank="1" showDropDown="1" showErrorMessage="1" sqref="H3:H21">
      <formula1>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summary!$A$1:$A$13</xm:f>
          </x14:formula1>
          <xm:sqref>B3:B20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13"/>
  <sheetViews>
    <sheetView workbookViewId="0">
      <selection activeCell="B11" sqref="B11"/>
    </sheetView>
  </sheetViews>
  <sheetFormatPr defaultColWidth="12.5546875" defaultRowHeight="15.75" customHeight="1"/>
  <cols>
    <col min="2" max="2" width="69.88671875" customWidth="1"/>
  </cols>
  <sheetData>
    <row r="1" spans="1:3">
      <c r="A1" s="4"/>
    </row>
    <row r="2" spans="1:3">
      <c r="A2" s="4"/>
    </row>
    <row r="3" spans="1:3" ht="13.2">
      <c r="A3" s="4"/>
    </row>
    <row r="4" spans="1:3" ht="60" customHeight="1">
      <c r="A4" s="4"/>
      <c r="B4" s="18" t="s">
        <v>54</v>
      </c>
      <c r="C4" s="18">
        <v>7</v>
      </c>
    </row>
    <row r="5" spans="1:3" ht="13.2">
      <c r="A5" s="4"/>
    </row>
    <row r="6" spans="1:3">
      <c r="A6" s="4"/>
    </row>
    <row r="7" spans="1:3">
      <c r="A7" s="4"/>
    </row>
    <row r="8" spans="1:3">
      <c r="A8" s="4"/>
    </row>
    <row r="9" spans="1:3">
      <c r="A9" s="4"/>
    </row>
    <row r="10" spans="1:3">
      <c r="A10" s="4"/>
    </row>
    <row r="11" spans="1:3">
      <c r="A11" s="4"/>
    </row>
    <row r="12" spans="1:3">
      <c r="A12" s="4"/>
    </row>
    <row r="13" spans="1:3">
      <c r="A13" s="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c F A A B Q S w M E F A A C A A g A u W O c V Q y 3 0 G a l A A A A 9 g A A A B I A H A B D b 2 5 m a W c v U G F j a 2 F n Z S 5 4 b W w g o h g A K K A U A A A A A A A A A A A A A A A A A A A A A A A A A A A A h Y 9 L C s I w G I S v U r J v X o J I S d O F K 8 G K I I j b k M Y 2 2 P 6 V J j W 9 m w u P 5 B W s a N W d y 5 n 5 B m b u 1 5 v I h q a O L q Z z t o U U M U x R Z E C 3 h Y U y R b 0 / x g u U S b F V + q R K E 4 0 w u G R w N k W V 9 + e E k B A C D j P c d i X h l D J y y N c 7 X Z l G x R a c V 6 A N + r S K / y 0 k x f 4 1 R n L M G M N z y j E V Z D J F b u E L 8 H H v M / 0 x x b K v f d 8 Z a S B e b Q S Z p C D v D / I B U E s D B B Q A A g A I A L l j n F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5 Y 5 x V 5 t W 6 P D A C A A A b B g A A E w A c A E Z v c m 1 1 b G F z L 1 N l Y 3 R p b 2 4 x L m 0 g o h g A K K A U A A A A A A A A A A A A A A A A A A A A A A A A A A A A t Z R R i 9 p A E M f f B b / D k H t J I I 3 V l j 7 0 e n 3 x r l C 4 e n B 6 L U W k r M l o F j e 7 Y X d W T 8 T v 3 t 1 E T 8 9 U K J b m I S G z s / / / b 2 Y n M Z g S V x K G 9 b N 7 3 W 6 1 W y Z n G j M Y s a n A X 9 1 3 c A M C q d 0 C d w 2 V 1 S m 6 y N 1 z i i L p W 6 1 R 0 g + l F 1 O l F m G 0 G Q 9 Y g T f B f m 8 w 2 Y 7 7 S p J L m s S 1 x F X Q z 5 m c e 4 N 1 i Y H T q p K T k W b S z J Q u + k r Y Q v p F E 9 Z + 8 W Y T D H U C A x X E 8 F X S h / e J X 9 7 G s A l u s S Q X J f c O h M 9 U B R / 0 n E l u W F X b i l M O q 5 y n O X x T T 8 A N G D 6 X m D V 2 e X R Q M 6 A c g U t D n K w X 6 L i X z B r S 6 w 6 k S p d K M 0 L I l T X Y k P i J T H s J 7 8 D l 3 B t e h W I W h X f z j 7 2 3 v e 6 b X i 9 q b L q 1 u i K t M 7 2 E e U l i c l 3 l 3 H N D F R h L y T L h H 3 z J i a M B K z P U g M z X 9 / A E a 4 + w 4 n + A G 9 h i i j U e 2 c w d i e m Q 3 4 b a Q M k 0 8 Z S X r r R s p + j Y T b P f 9 1 w u g F T F o l G w J Z M E m U p t 4 Q Q b l p i q D J s i I 1 6 g I V a U + w 2 Z 8 y U X 3 G 6 j l z H 5 w g W h H 8 R H t T K H O R m i c M P q Y + H J K M V 1 E 8 L x B c 2 a w K f P I K 1 w y T K D i x W C A R d B d K h h p H l R e D 7 X k L O j 7 g t 5 X a w f + M t O 3 B s l 3 v X 4 J I 6 a 2 h f I 5 N 8 A v S L / R 5 7 K 9 A z Q I 5 a C p c 7 o O x P 2 6 H e w i 1 f R 8 I Q 7 D p J u 4 u 5 B v M v S + 3 S / H F / G e p a p e x b q h D 0 O u g n 8 V 6 x C L Z 3 b 7 p C O s f z C 4 e x O + e P D h 3 j 0 6 W 2 j d o v L c + L X v w F Q S w E C L Q A U A A I A C A C 5 Y 5 x V D L f Q Z q U A A A D 2 A A A A E g A A A A A A A A A A A A A A A A A A A A A A Q 2 9 u Z m l n L 1 B h Y 2 t h Z 2 U u e G 1 s U E s B A i 0 A F A A C A A g A u W O c V Q / K 6 a u k A A A A 6 Q A A A B M A A A A A A A A A A A A A A A A A 8 Q A A A F t D b 2 5 0 Z W 5 0 X 1 R 5 c G V z X S 5 4 b W x Q S w E C L Q A U A A I A C A C 5 Y 5 x V 5 t W 6 P D A C A A A b B g A A E w A A A A A A A A A A A A A A A A D i A Q A A R m 9 y b X V s Y X M v U 2 V j d G l v b j E u b V B L B Q Y A A A A A A w A D A M I A A A B f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P E g A A A A A A A C 0 S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f M T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V G F i b G V f M T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i 0 y O F Q w N j o 1 O T o 1 M C 4 0 O T Q z N T Q w W i I g L z 4 8 R W 5 0 c n k g V H l w Z T 0 i R m l s b E N v b H V t b l R 5 c G V z I i B W Y W x 1 Z T 0 i c 0 F 3 W U d C Z 1 l B Q m d N R y I g L z 4 8 R W 5 0 c n k g V H l w Z T 0 i R m l s b E N v b H V t b k 5 h b W V z I i B W Y W x 1 Z T 0 i c 1 s m c X V v d D t T c i 4 g T m 8 m c X V v d D s s J n F 1 b 3 Q 7 R G V w d C Z x d W 9 0 O y w m c X V v d D t P c m d h b m l z Y X R p b 2 4 g d 2 l 0 a C B 3 a G l j a C B N b 1 U g a X M g c 2 l n b m V k J n F 1 b 3 Q 7 L C Z x d W 9 0 O 0 5 h b W U g b 2 Y g d G h l I G l u c 3 R p d H V 0 a W 9 u L y B p b m R 1 c 3 R y e S 8 g Y 2 9 y c G 9 y Y X R l I G h v d X N l J n F 1 b 3 Q 7 L C Z x d W 9 0 O 1 l l Y X I g b 2 Y g c 2 l n b m l u Z y B N b 1 V c b i h F Z z o y M D I x L T I y K S Z x d W 9 0 O y w m c X V v d D t E d X J h d G l v b l x u K F l l Y X J z K S Z x d W 9 0 O y w m c X V v d D t M a X N 0 I H R o Z S B h Y 3 R 1 Y W w g Y W N 0 a X Z p d G l l c y B 1 b m R l c i B l Y W N o I E 1 P V S B 5 Z W F y I H d p c 2 U m c X V v d D s s J n F 1 b 3 Q 7 T n V t Y m V y I G 9 m I H N 0 d W R l b n R z L 3 R l Y W N o Z X J z I H B h c n R p Y 2 l w Y X R l Z C B 1 b m R l c i B N b 1 V z J n F 1 b 3 Q 7 L C Z x d W 9 0 O 0 x p b m s g d G 8 g d G h l I H J l b G F 2 Y W 5 0 I G R v Y 3 V t Z W 5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V f M T M v Q X V 0 b 1 J l b W 9 2 Z W R D b 2 x 1 b W 5 z M S 5 7 U 3 I u I E 5 v L D B 9 J n F 1 b 3 Q 7 L C Z x d W 9 0 O 1 N l Y 3 R p b 2 4 x L 1 R h Y m x l X z E z L 0 F 1 d G 9 S Z W 1 v d m V k Q 2 9 s d W 1 u c z E u e 0 R l c H Q s M X 0 m c X V v d D s s J n F 1 b 3 Q 7 U 2 V j d G l v b j E v V G F i b G V f M T M v Q X V 0 b 1 J l b W 9 2 Z W R D b 2 x 1 b W 5 z M S 5 7 T 3 J n Y W 5 p c 2 F 0 a W 9 u I H d p d G g g d 2 h p Y 2 g g T W 9 V I G l z I H N p Z 2 5 l Z C w y f S Z x d W 9 0 O y w m c X V v d D t T Z W N 0 a W 9 u M S 9 U Y W J s Z V 8 x M y 9 B d X R v U m V t b 3 Z l Z E N v b H V t b n M x L n t O Y W 1 l I G 9 m I H R o Z S B p b n N 0 a X R 1 d G l v b i 8 g a W 5 k d X N 0 c n k v I G N v c n B v c m F 0 Z S B o b 3 V z Z S w z f S Z x d W 9 0 O y w m c X V v d D t T Z W N 0 a W 9 u M S 9 U Y W J s Z V 8 x M y 9 B d X R v U m V t b 3 Z l Z E N v b H V t b n M x L n t Z Z W F y I G 9 m I H N p Z 2 5 p b m c g T W 9 V X G 4 o R W c 6 M j A y M S 0 y M i k s N H 0 m c X V v d D s s J n F 1 b 3 Q 7 U 2 V j d G l v b j E v V G F i b G V f M T M v Q X V 0 b 1 J l b W 9 2 Z W R D b 2 x 1 b W 5 z M S 5 7 R H V y Y X R p b 2 5 c b i h Z Z W F y c y k s N X 0 m c X V v d D s s J n F 1 b 3 Q 7 U 2 V j d G l v b j E v V G F i b G V f M T M v Q X V 0 b 1 J l b W 9 2 Z W R D b 2 x 1 b W 5 z M S 5 7 T G l z d C B 0 a G U g Y W N 0 d W F s I G F j d G l 2 a X R p Z X M g d W 5 k Z X I g Z W F j a C B N T 1 U g e W V h c i B 3 a X N l L D Z 9 J n F 1 b 3 Q 7 L C Z x d W 9 0 O 1 N l Y 3 R p b 2 4 x L 1 R h Y m x l X z E z L 0 F 1 d G 9 S Z W 1 v d m V k Q 2 9 s d W 1 u c z E u e 0 5 1 b W J l c i B v Z i B z d H V k Z W 5 0 c y 9 0 Z W F j a G V y c y B w Y X J 0 a W N p c G F 0 Z W Q g d W 5 k Z X I g T W 9 V c y w 3 f S Z x d W 9 0 O y w m c X V v d D t T Z W N 0 a W 9 u M S 9 U Y W J s Z V 8 x M y 9 B d X R v U m V t b 3 Z l Z E N v b H V t b n M x L n t M a W 5 r I H R v I H R o Z S B y Z W x h d m F u d C B k b 2 N 1 b W V u d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V 8 x M y 9 B d X R v U m V t b 3 Z l Z E N v b H V t b n M x L n t T c i 4 g T m 8 s M H 0 m c X V v d D s s J n F 1 b 3 Q 7 U 2 V j d G l v b j E v V G F i b G V f M T M v Q X V 0 b 1 J l b W 9 2 Z W R D b 2 x 1 b W 5 z M S 5 7 R G V w d C w x f S Z x d W 9 0 O y w m c X V v d D t T Z W N 0 a W 9 u M S 9 U Y W J s Z V 8 x M y 9 B d X R v U m V t b 3 Z l Z E N v b H V t b n M x L n t P c m d h b m l z Y X R p b 2 4 g d 2 l 0 a C B 3 a G l j a C B N b 1 U g a X M g c 2 l n b m V k L D J 9 J n F 1 b 3 Q 7 L C Z x d W 9 0 O 1 N l Y 3 R p b 2 4 x L 1 R h Y m x l X z E z L 0 F 1 d G 9 S Z W 1 v d m V k Q 2 9 s d W 1 u c z E u e 0 5 h b W U g b 2 Y g d G h l I G l u c 3 R p d H V 0 a W 9 u L y B p b m R 1 c 3 R y e S 8 g Y 2 9 y c G 9 y Y X R l I G h v d X N l L D N 9 J n F 1 b 3 Q 7 L C Z x d W 9 0 O 1 N l Y 3 R p b 2 4 x L 1 R h Y m x l X z E z L 0 F 1 d G 9 S Z W 1 v d m V k Q 2 9 s d W 1 u c z E u e 1 l l Y X I g b 2 Y g c 2 l n b m l u Z y B N b 1 V c b i h F Z z o y M D I x L T I y K S w 0 f S Z x d W 9 0 O y w m c X V v d D t T Z W N 0 a W 9 u M S 9 U Y W J s Z V 8 x M y 9 B d X R v U m V t b 3 Z l Z E N v b H V t b n M x L n t E d X J h d G l v b l x u K F l l Y X J z K S w 1 f S Z x d W 9 0 O y w m c X V v d D t T Z W N 0 a W 9 u M S 9 U Y W J s Z V 8 x M y 9 B d X R v U m V t b 3 Z l Z E N v b H V t b n M x L n t M a X N 0 I H R o Z S B h Y 3 R 1 Y W w g Y W N 0 a X Z p d G l l c y B 1 b m R l c i B l Y W N o I E 1 P V S B 5 Z W F y I H d p c 2 U s N n 0 m c X V v d D s s J n F 1 b 3 Q 7 U 2 V j d G l v b j E v V G F i b G V f M T M v Q X V 0 b 1 J l b W 9 2 Z W R D b 2 x 1 b W 5 z M S 5 7 T n V t Y m V y I G 9 m I H N 0 d W R l b n R z L 3 R l Y W N o Z X J z I H B h c n R p Y 2 l w Y X R l Z C B 1 b m R l c i B N b 1 V z L D d 9 J n F 1 b 3 Q 7 L C Z x d W 9 0 O 1 N l Y 3 R p b 2 4 x L 1 R h Y m x l X z E z L 0 F 1 d G 9 S Z W 1 v d m V k Q 2 9 s d W 1 u c z E u e 0 x p b m s g d G 8 g d G h l I H J l b G F 2 Y W 5 0 I G R v Y 3 V t Z W 5 0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V 8 x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V 8 x M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X z E z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X z E z L 1 R y a W 1 t Z W Q l M j B U Z X h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f M T M v Q 2 x l Y W 5 l Z C U y M F R l e H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V 8 x M y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f M T M v U m V w b G F j Z W Q l M j B W Y W x 1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V 8 x M y 9 S Z W 1 v d m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k H I c d l I h k Q 7 M h P p 5 T N m 8 S A A A A A A I A A A A A A B B m A A A A A Q A A I A A A A K e 7 n c 8 X r k Z s L g y T R d w D r c 6 w H K Q H r A w t U B J t v Q D E b w 1 g A A A A A A 6 A A A A A A g A A I A A A A G k 8 n U W X U G v R O 9 8 g f Q X k a m k y 8 v 2 X 8 G o h 5 J e 4 4 U J Q e p v E U A A A A O h + w a U U L H 8 Y f z M d l i e N 0 4 Z Z l A R R i 2 U o C 0 I c J H f + n n X o U e n f u M F y m a r j b O U V 7 w 7 8 Q J Z 2 f l 8 N 6 Q c O c d h P L G z T 1 Z U K T B 4 C N P E N c q W 9 x j d A v 1 i m Q A A A A B m w 2 z 8 r f c c 4 m q l u L S B x G g 9 B V n X n o f I F q D + 6 M z B B h L 4 k H R Y w / w 1 + s 0 C z E Z G r c H N r 3 S g m P Q l Q Z k d + Z h R z b s T 6 T g o = < / D a t a M a s h u p > 
</file>

<file path=customXml/itemProps1.xml><?xml version="1.0" encoding="utf-8"?>
<ds:datastoreItem xmlns:ds="http://schemas.openxmlformats.org/officeDocument/2006/customXml" ds:itemID="{3BF8D9CD-3041-412F-8F7C-7609187D4DF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CR-352</vt:lpstr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TAJANE SIR</dc:creator>
  <cp:lastModifiedBy>91985</cp:lastModifiedBy>
  <dcterms:created xsi:type="dcterms:W3CDTF">2023-02-09T01:51:47Z</dcterms:created>
  <dcterms:modified xsi:type="dcterms:W3CDTF">2023-02-15T13:40:29Z</dcterms:modified>
</cp:coreProperties>
</file>