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activeTab="1"/>
  </bookViews>
  <sheets>
    <sheet name="CR-343" sheetId="1" r:id="rId1"/>
    <sheet name="CR-343 (2)" sheetId="3" r:id="rId2"/>
    <sheet name="Sheet2" sheetId="2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  <c r="H25" i="3"/>
  <c r="L24" i="3"/>
  <c r="H24" i="3"/>
  <c r="L23" i="3"/>
  <c r="H23" i="3"/>
  <c r="L22" i="3"/>
  <c r="H22" i="3"/>
  <c r="L21" i="3"/>
  <c r="H21" i="3"/>
  <c r="L20" i="3"/>
  <c r="H20" i="3"/>
  <c r="L19" i="3"/>
  <c r="H19" i="3"/>
  <c r="L18" i="3"/>
  <c r="H18" i="3"/>
  <c r="L17" i="3"/>
  <c r="H17" i="3"/>
  <c r="L16" i="3"/>
  <c r="L15" i="3"/>
  <c r="H6" i="3"/>
  <c r="H5" i="3"/>
  <c r="H4" i="3"/>
  <c r="H3" i="3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L8" i="1"/>
  <c r="H8" i="1"/>
  <c r="L7" i="1"/>
  <c r="H7" i="1"/>
  <c r="H6" i="1"/>
  <c r="H5" i="1"/>
  <c r="H4" i="1"/>
  <c r="H3" i="1"/>
  <c r="L3" i="3"/>
  <c r="L8" i="3"/>
  <c r="L5" i="1"/>
  <c r="L12" i="3"/>
  <c r="L13" i="3"/>
  <c r="L9" i="3"/>
  <c r="L10" i="3"/>
  <c r="L5" i="3"/>
  <c r="L3" i="1"/>
  <c r="L6" i="1"/>
  <c r="L6" i="3"/>
  <c r="L14" i="3"/>
  <c r="L4" i="1"/>
  <c r="L7" i="3"/>
  <c r="L11" i="3"/>
  <c r="L4" i="3"/>
</calcChain>
</file>

<file path=xl/sharedStrings.xml><?xml version="1.0" encoding="utf-8"?>
<sst xmlns="http://schemas.openxmlformats.org/spreadsheetml/2006/main" count="158" uniqueCount="53">
  <si>
    <t>3.4.3 Number of extension and outreach Programmes conducted by the institution through NSS/ NCC/Government and Government recognized bodies (including the programmes such as Swachh Bharat, AIDS awareness, Gender issues etc. ) and/or those organised in collaboration with industry, community and NGOs during the year &amp; 3.4.4 Number of students participating in extension activities at 3.4.3. above during</t>
  </si>
  <si>
    <t>Sr.No</t>
  </si>
  <si>
    <t>Dept</t>
  </si>
  <si>
    <t>Name of the activity</t>
  </si>
  <si>
    <t>Organising unit/ agency/ collaborating agency</t>
  </si>
  <si>
    <t>Name of the scheme</t>
  </si>
  <si>
    <t>Year of the activity</t>
  </si>
  <si>
    <t>Number of students participated in such activities</t>
  </si>
  <si>
    <t>File Name of Supporing Documents in pdf format only</t>
  </si>
  <si>
    <t>Activity Date: From
(MM/DD/YYYY)</t>
  </si>
  <si>
    <t>Activity Date: to
(MM/DD/YYYY)</t>
  </si>
  <si>
    <t>ecode</t>
  </si>
  <si>
    <t>Timestamp</t>
  </si>
  <si>
    <t>Electrical</t>
  </si>
  <si>
    <t>NA</t>
  </si>
  <si>
    <t>2021-22</t>
  </si>
  <si>
    <t>Engg.Sci</t>
  </si>
  <si>
    <t>E&amp;TC</t>
  </si>
  <si>
    <t>"Solar ambassador workshop for School Children’s" at Malwadgaon Village</t>
  </si>
  <si>
    <t>NGOs</t>
  </si>
  <si>
    <t>IEEE Antenna and propagation society committee on promoting equality</t>
  </si>
  <si>
    <t>Teaching aids and RO water purifier for Siddharth High School at Sangamner</t>
  </si>
  <si>
    <t>Civil</t>
  </si>
  <si>
    <t>Comp</t>
  </si>
  <si>
    <t>Elex</t>
  </si>
  <si>
    <t>IQAC</t>
  </si>
  <si>
    <t>IT</t>
  </si>
  <si>
    <t>MBA</t>
  </si>
  <si>
    <t>Mech</t>
  </si>
  <si>
    <t>Prod</t>
  </si>
  <si>
    <t>Student Section</t>
  </si>
  <si>
    <t>TPO</t>
  </si>
  <si>
    <t>Government and Government recognized bodies</t>
  </si>
  <si>
    <t>NSS</t>
  </si>
  <si>
    <t>Government  recognized bodies</t>
  </si>
  <si>
    <t xml:space="preserve"> Government recognized bodies</t>
  </si>
  <si>
    <t>collaboration with industry, community and NGOs</t>
  </si>
  <si>
    <t xml:space="preserve">Yoga day Celebration </t>
  </si>
  <si>
    <t>Independence day Celebration</t>
  </si>
  <si>
    <t>21-22 IQAC-1</t>
  </si>
  <si>
    <t>21-22 IQAC-2</t>
  </si>
  <si>
    <t>NSS Day Celebration</t>
  </si>
  <si>
    <t>21-22 IQAC-3</t>
  </si>
  <si>
    <t>Vaccination Camp</t>
  </si>
  <si>
    <t>21-22 IQAC-4</t>
  </si>
  <si>
    <t>Diwali Special for sugarcane harvesting labours</t>
  </si>
  <si>
    <t>21-22 IQAC-5</t>
  </si>
  <si>
    <t>Blood Donation Camp</t>
  </si>
  <si>
    <t>21-22 IQAC-6</t>
  </si>
  <si>
    <t>Haemoglobin Checkup Camp</t>
  </si>
  <si>
    <t>21-22 IQAC-7</t>
  </si>
  <si>
    <t>AIDS Day Awarness session</t>
  </si>
  <si>
    <t>21-22 IQAC-8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</si>
</sst>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mm/dd/yyyy"/>
  </numFmts>
  <fonts count="9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&quot;Calibri&quot;"/>
    </font>
    <font>
      <sz val="10"/>
      <color rgb="FF000000"/>
      <name val="Roboto"/>
    </font>
    <font>
      <b/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2" borderId="2" xfId="0" applyFont="1" applyFill="1" applyBorder="1"/>
    <xf numFmtId="0" fontId="3" fillId="0" borderId="0" xfId="0" applyFont="1" applyAlignment="1">
      <alignment horizontal="left"/>
    </xf>
    <xf numFmtId="0" fontId="3" fillId="0" borderId="2" xfId="0" applyFont="1" applyBorder="1"/>
    <xf numFmtId="0" fontId="5" fillId="3" borderId="2" xfId="0" applyFont="1" applyFill="1" applyBorder="1"/>
    <xf numFmtId="164" fontId="5" fillId="3" borderId="2" xfId="0" applyNumberFormat="1" applyFont="1" applyFill="1" applyBorder="1" applyAlignment="1">
      <alignment horizontal="right"/>
    </xf>
    <xf numFmtId="0" fontId="5" fillId="4" borderId="2" xfId="0" applyFont="1" applyFill="1" applyBorder="1"/>
    <xf numFmtId="165" fontId="6" fillId="0" borderId="0" xfId="0" applyNumberFormat="1" applyFont="1"/>
    <xf numFmtId="165" fontId="3" fillId="0" borderId="2" xfId="0" applyNumberFormat="1" applyFont="1" applyBorder="1"/>
    <xf numFmtId="14" fontId="3" fillId="0" borderId="2" xfId="0" applyNumberFormat="1" applyFont="1" applyBorder="1"/>
    <xf numFmtId="0" fontId="5" fillId="0" borderId="0" xfId="0" applyFont="1"/>
    <xf numFmtId="0" fontId="7" fillId="3" borderId="0" xfId="0" applyFont="1" applyFill="1"/>
    <xf numFmtId="0" fontId="4" fillId="6" borderId="5" xfId="0" applyFont="1" applyFill="1" applyBorder="1"/>
    <xf numFmtId="0" fontId="4" fillId="6" borderId="6" xfId="0" applyFont="1" applyFill="1" applyBorder="1"/>
    <xf numFmtId="0" fontId="3" fillId="5" borderId="7" xfId="0" applyFont="1" applyFill="1" applyBorder="1"/>
    <xf numFmtId="0" fontId="3" fillId="5" borderId="3" xfId="0" applyFont="1" applyFill="1" applyBorder="1"/>
    <xf numFmtId="0" fontId="5" fillId="7" borderId="3" xfId="0" applyFont="1" applyFill="1" applyBorder="1"/>
    <xf numFmtId="164" fontId="5" fillId="7" borderId="8" xfId="0" applyNumberFormat="1" applyFont="1" applyFill="1" applyBorder="1" applyAlignment="1">
      <alignment horizontal="right"/>
    </xf>
    <xf numFmtId="0" fontId="5" fillId="8" borderId="3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164" fontId="5" fillId="7" borderId="11" xfId="0" applyNumberFormat="1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8" fillId="5" borderId="4" xfId="0" applyFont="1" applyFill="1" applyBorder="1"/>
    <xf numFmtId="0" fontId="8" fillId="5" borderId="5" xfId="0" applyFont="1" applyFill="1" applyBorder="1"/>
    <xf numFmtId="14" fontId="3" fillId="5" borderId="3" xfId="0" applyNumberFormat="1" applyFont="1" applyFill="1" applyBorder="1"/>
    <xf numFmtId="0" fontId="0" fillId="5" borderId="3" xfId="0" applyFill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1" fillId="0" borderId="0" xfId="0" applyFont="1" applyAlignment="1">
      <alignment horizontal="left" vertical="top" wrapText="1"/>
    </xf>
    <xf numFmtId="0" fontId="2" fillId="0" borderId="0" xfId="0" applyFont="1"/>
  </cellXfs>
  <cellStyles count="1">
    <cellStyle name="Normal" xfId="0" builtinId="0"/>
  </cellStyles>
  <dxfs count="20"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ont>
        <b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43-style" pivot="0" count="3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L25">
  <tableColumns count="12">
    <tableColumn id="1" name="Sr.No"/>
    <tableColumn id="2" name="Dept"/>
    <tableColumn id="3" name="Name of the activity"/>
    <tableColumn id="4" name="Organising unit/ agency/ collaborating agency"/>
    <tableColumn id="5" name="Name of the scheme"/>
    <tableColumn id="6" name="Year of the activity"/>
    <tableColumn id="7" name="Number of students participated in such activities"/>
    <tableColumn id="8" name="File Name of Supporing Documents in pdf format only"/>
    <tableColumn id="9" name="Activity Date: From_x000a_(MM/DD/YYYY)"/>
    <tableColumn id="10" name="Activity Date: to_x000a_(MM/DD/YYYY)"/>
    <tableColumn id="11" name="ecode"/>
    <tableColumn id="12" name="Timestamp"/>
  </tableColumns>
  <tableStyleInfo name="CR-343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L25" headerRowDxfId="16" dataDxfId="14" totalsRowDxfId="12" headerRowBorderDxfId="15" tableBorderDxfId="13">
  <tableColumns count="12">
    <tableColumn id="1" name="Sr.No" dataDxfId="11"/>
    <tableColumn id="2" name="Dept" dataDxfId="10"/>
    <tableColumn id="3" name="Name of the activity" dataDxfId="9"/>
    <tableColumn id="4" name="Organising unit/ agency/ collaborating agency" dataDxfId="8"/>
    <tableColumn id="5" name="Name of the scheme" dataDxfId="7"/>
    <tableColumn id="6" name="Year of the activity" dataDxfId="6"/>
    <tableColumn id="7" name="Number of students participated in such activities" dataDxfId="5"/>
    <tableColumn id="8" name="File Name of Supporing Documents in pdf format only" dataDxfId="4">
      <calculatedColumnFormula>CONCATENATE("21-22"," ",B3,"-",A3)</calculatedColumnFormula>
    </tableColumn>
    <tableColumn id="9" name="Activity Date: From_x000a_(MM/DD/YYYY)" dataDxfId="3"/>
    <tableColumn id="10" name="Activity Date: to_x000a_(MM/DD/YYYY)" dataDxfId="2"/>
    <tableColumn id="11" name="ecode" dataDxfId="1"/>
    <tableColumn id="12" name="Timestamp" dataDxfId="0">
      <calculatedColumnFormula>IF(B3&lt;&gt;"",IF(L3="",NOW(),L3),"")</calculatedColumnFormula>
    </tableColumn>
  </tableColumns>
  <tableStyleInfo name="CR-34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/>
  <cols>
    <col min="1" max="1" width="5.140625" customWidth="1"/>
    <col min="2" max="2" width="9.28515625" customWidth="1"/>
    <col min="3" max="3" width="22" customWidth="1"/>
    <col min="4" max="4" width="38" customWidth="1"/>
    <col min="5" max="5" width="21.42578125" customWidth="1"/>
    <col min="6" max="6" width="16.85546875" customWidth="1"/>
    <col min="7" max="7" width="43.85546875" customWidth="1"/>
    <col min="9" max="9" width="15.140625" customWidth="1"/>
  </cols>
  <sheetData>
    <row r="1" spans="1:28" ht="72" customHeight="1">
      <c r="A1" s="1"/>
      <c r="B1" s="1"/>
      <c r="C1" s="31" t="s">
        <v>0</v>
      </c>
      <c r="D1" s="32"/>
      <c r="E1" s="32"/>
      <c r="F1" s="32"/>
      <c r="G1" s="32"/>
    </row>
    <row r="2" spans="1:28" ht="12.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2.75">
      <c r="A3" s="5">
        <v>1</v>
      </c>
      <c r="B3" s="5" t="s">
        <v>13</v>
      </c>
      <c r="C3" s="5" t="s">
        <v>14</v>
      </c>
      <c r="D3" s="5"/>
      <c r="E3" s="5" t="s">
        <v>14</v>
      </c>
      <c r="F3" s="5" t="s">
        <v>15</v>
      </c>
      <c r="G3" s="5">
        <v>1</v>
      </c>
      <c r="H3" s="5" t="str">
        <f t="shared" ref="H3:H25" si="0">CONCATENATE("21-22"," ",B3,"-",A3)</f>
        <v>21-22 Electrical-1</v>
      </c>
      <c r="I3" s="5"/>
      <c r="J3" s="5"/>
      <c r="K3" s="6"/>
      <c r="L3" s="7">
        <f t="shared" ref="L3:L25" ca="1" si="1">IF(B3&lt;&gt;"",IF(L3="",NOW(),L3),"")</f>
        <v>44818.668030000001</v>
      </c>
    </row>
    <row r="4" spans="1:28" ht="12.75">
      <c r="A4" s="5">
        <v>2</v>
      </c>
      <c r="B4" s="5" t="s">
        <v>16</v>
      </c>
      <c r="C4" s="5" t="s">
        <v>14</v>
      </c>
      <c r="D4" s="5"/>
      <c r="E4" s="5" t="s">
        <v>14</v>
      </c>
      <c r="F4" s="5" t="s">
        <v>15</v>
      </c>
      <c r="G4" s="5"/>
      <c r="H4" s="5" t="str">
        <f t="shared" si="0"/>
        <v>21-22 Engg.Sci-2</v>
      </c>
      <c r="I4" s="5"/>
      <c r="J4" s="5"/>
      <c r="K4" s="8"/>
      <c r="L4" s="7">
        <f t="shared" ca="1" si="1"/>
        <v>44819.437089999999</v>
      </c>
    </row>
    <row r="5" spans="1:28" ht="14.25">
      <c r="A5" s="5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15</v>
      </c>
      <c r="G5" s="5">
        <v>6</v>
      </c>
      <c r="H5" s="5" t="str">
        <f t="shared" si="0"/>
        <v>21-22 E&amp;TC-3</v>
      </c>
      <c r="I5" s="9">
        <v>44573</v>
      </c>
      <c r="J5" s="9">
        <v>44573</v>
      </c>
      <c r="K5" s="5">
        <v>180</v>
      </c>
      <c r="L5" s="7">
        <f t="shared" ca="1" si="1"/>
        <v>44823.431600000004</v>
      </c>
    </row>
    <row r="6" spans="1:28" ht="12.75">
      <c r="A6" s="5">
        <v>4</v>
      </c>
      <c r="B6" s="5" t="s">
        <v>17</v>
      </c>
      <c r="C6" s="5" t="s">
        <v>21</v>
      </c>
      <c r="D6" s="5" t="s">
        <v>19</v>
      </c>
      <c r="E6" s="5" t="s">
        <v>20</v>
      </c>
      <c r="F6" s="5" t="s">
        <v>15</v>
      </c>
      <c r="G6" s="5">
        <v>6</v>
      </c>
      <c r="H6" s="5" t="str">
        <f t="shared" si="0"/>
        <v>21-22 E&amp;TC-4</v>
      </c>
      <c r="I6" s="10">
        <v>44644</v>
      </c>
      <c r="J6" s="10">
        <v>44644</v>
      </c>
      <c r="K6" s="5">
        <v>180</v>
      </c>
      <c r="L6" s="7">
        <f t="shared" ca="1" si="1"/>
        <v>44823.68318</v>
      </c>
    </row>
    <row r="7" spans="1:28" ht="12.75">
      <c r="A7" s="5">
        <v>5</v>
      </c>
      <c r="B7" s="5"/>
      <c r="C7" s="5"/>
      <c r="D7" s="5"/>
      <c r="E7" s="5"/>
      <c r="F7" s="5" t="s">
        <v>15</v>
      </c>
      <c r="G7" s="5"/>
      <c r="H7" s="5" t="str">
        <f t="shared" si="0"/>
        <v>21-22 -5</v>
      </c>
      <c r="I7" s="5"/>
      <c r="J7" s="5"/>
      <c r="K7" s="5"/>
      <c r="L7" s="7" t="str">
        <f t="shared" ca="1" si="1"/>
        <v/>
      </c>
    </row>
    <row r="8" spans="1:28" ht="12.75">
      <c r="A8" s="5">
        <v>6</v>
      </c>
      <c r="B8" s="5"/>
      <c r="C8" s="5"/>
      <c r="D8" s="5"/>
      <c r="E8" s="5"/>
      <c r="F8" s="5" t="s">
        <v>15</v>
      </c>
      <c r="G8" s="5"/>
      <c r="H8" s="5" t="str">
        <f t="shared" si="0"/>
        <v>21-22 -6</v>
      </c>
      <c r="I8" s="5"/>
      <c r="J8" s="5"/>
      <c r="K8" s="5"/>
      <c r="L8" s="7" t="str">
        <f t="shared" ca="1" si="1"/>
        <v/>
      </c>
    </row>
    <row r="9" spans="1:28" ht="12.75">
      <c r="A9" s="5">
        <v>7</v>
      </c>
      <c r="B9" s="5"/>
      <c r="C9" s="5"/>
      <c r="D9" s="5"/>
      <c r="E9" s="5"/>
      <c r="F9" s="5" t="s">
        <v>15</v>
      </c>
      <c r="G9" s="5"/>
      <c r="H9" s="5" t="str">
        <f t="shared" si="0"/>
        <v>21-22 -7</v>
      </c>
      <c r="I9" s="5"/>
      <c r="J9" s="5"/>
      <c r="K9" s="5"/>
      <c r="L9" s="7" t="str">
        <f t="shared" ca="1" si="1"/>
        <v/>
      </c>
    </row>
    <row r="10" spans="1:28" ht="12.75">
      <c r="A10" s="5">
        <v>8</v>
      </c>
      <c r="B10" s="5"/>
      <c r="C10" s="5"/>
      <c r="D10" s="5"/>
      <c r="E10" s="5"/>
      <c r="F10" s="5" t="s">
        <v>15</v>
      </c>
      <c r="G10" s="5"/>
      <c r="H10" s="5" t="str">
        <f t="shared" si="0"/>
        <v>21-22 -8</v>
      </c>
      <c r="I10" s="5"/>
      <c r="J10" s="5"/>
      <c r="K10" s="5"/>
      <c r="L10" s="7" t="str">
        <f t="shared" ca="1" si="1"/>
        <v/>
      </c>
    </row>
    <row r="11" spans="1:28" ht="12.75">
      <c r="A11" s="5">
        <v>9</v>
      </c>
      <c r="B11" s="5"/>
      <c r="C11" s="5"/>
      <c r="D11" s="5"/>
      <c r="E11" s="5"/>
      <c r="F11" s="5" t="s">
        <v>15</v>
      </c>
      <c r="G11" s="5"/>
      <c r="H11" s="5" t="str">
        <f t="shared" si="0"/>
        <v>21-22 -9</v>
      </c>
      <c r="I11" s="5"/>
      <c r="J11" s="5"/>
      <c r="K11" s="5"/>
      <c r="L11" s="7" t="str">
        <f t="shared" ca="1" si="1"/>
        <v/>
      </c>
    </row>
    <row r="12" spans="1:28" ht="12.75">
      <c r="A12" s="5">
        <v>10</v>
      </c>
      <c r="B12" s="5"/>
      <c r="C12" s="5"/>
      <c r="D12" s="5"/>
      <c r="E12" s="5"/>
      <c r="F12" s="5" t="s">
        <v>15</v>
      </c>
      <c r="G12" s="5"/>
      <c r="H12" s="5" t="str">
        <f t="shared" si="0"/>
        <v>21-22 -10</v>
      </c>
      <c r="I12" s="5"/>
      <c r="J12" s="5"/>
      <c r="K12" s="5"/>
      <c r="L12" s="7" t="str">
        <f t="shared" ca="1" si="1"/>
        <v/>
      </c>
    </row>
    <row r="13" spans="1:28" ht="12.75">
      <c r="A13" s="5">
        <v>11</v>
      </c>
      <c r="B13" s="5"/>
      <c r="C13" s="5"/>
      <c r="D13" s="5"/>
      <c r="E13" s="5"/>
      <c r="F13" s="5" t="s">
        <v>15</v>
      </c>
      <c r="G13" s="5"/>
      <c r="H13" s="5" t="str">
        <f t="shared" si="0"/>
        <v>21-22 -11</v>
      </c>
      <c r="I13" s="5"/>
      <c r="J13" s="5"/>
      <c r="K13" s="5"/>
      <c r="L13" s="7" t="str">
        <f t="shared" ca="1" si="1"/>
        <v/>
      </c>
    </row>
    <row r="14" spans="1:28" ht="12.75">
      <c r="A14" s="5">
        <v>12</v>
      </c>
      <c r="B14" s="5"/>
      <c r="C14" s="5"/>
      <c r="D14" s="5"/>
      <c r="E14" s="5"/>
      <c r="F14" s="5" t="s">
        <v>15</v>
      </c>
      <c r="G14" s="5"/>
      <c r="H14" s="5" t="str">
        <f t="shared" si="0"/>
        <v>21-22 -12</v>
      </c>
      <c r="I14" s="5"/>
      <c r="J14" s="5"/>
      <c r="K14" s="5"/>
      <c r="L14" s="7" t="str">
        <f t="shared" ca="1" si="1"/>
        <v/>
      </c>
    </row>
    <row r="15" spans="1:28" ht="12.75">
      <c r="A15" s="5">
        <v>13</v>
      </c>
      <c r="B15" s="5"/>
      <c r="C15" s="5"/>
      <c r="D15" s="5"/>
      <c r="E15" s="5"/>
      <c r="F15" s="5" t="s">
        <v>15</v>
      </c>
      <c r="G15" s="5"/>
      <c r="H15" s="5" t="str">
        <f t="shared" si="0"/>
        <v>21-22 -13</v>
      </c>
      <c r="I15" s="5"/>
      <c r="J15" s="11"/>
      <c r="K15" s="5"/>
      <c r="L15" s="7" t="str">
        <f t="shared" ca="1" si="1"/>
        <v/>
      </c>
    </row>
    <row r="16" spans="1:28" ht="12.75">
      <c r="A16" s="5">
        <v>14</v>
      </c>
      <c r="B16" s="5"/>
      <c r="C16" s="5"/>
      <c r="D16" s="5"/>
      <c r="E16" s="5"/>
      <c r="F16" s="5" t="s">
        <v>15</v>
      </c>
      <c r="G16" s="5"/>
      <c r="H16" s="5" t="str">
        <f t="shared" si="0"/>
        <v>21-22 -14</v>
      </c>
      <c r="I16" s="5"/>
      <c r="J16" s="5"/>
      <c r="K16" s="5"/>
      <c r="L16" s="7" t="str">
        <f t="shared" ca="1" si="1"/>
        <v/>
      </c>
    </row>
    <row r="17" spans="1:12" ht="12.75">
      <c r="A17" s="5">
        <v>15</v>
      </c>
      <c r="B17" s="5"/>
      <c r="C17" s="5"/>
      <c r="D17" s="5"/>
      <c r="E17" s="5"/>
      <c r="F17" s="5" t="s">
        <v>15</v>
      </c>
      <c r="G17" s="5"/>
      <c r="H17" s="5" t="str">
        <f t="shared" si="0"/>
        <v>21-22 -15</v>
      </c>
      <c r="I17" s="5"/>
      <c r="J17" s="5"/>
      <c r="K17" s="5"/>
      <c r="L17" s="7" t="str">
        <f t="shared" ca="1" si="1"/>
        <v/>
      </c>
    </row>
    <row r="18" spans="1:12" ht="12.75">
      <c r="A18" s="5">
        <v>16</v>
      </c>
      <c r="B18" s="5"/>
      <c r="C18" s="5"/>
      <c r="D18" s="5"/>
      <c r="E18" s="5"/>
      <c r="F18" s="5" t="s">
        <v>15</v>
      </c>
      <c r="G18" s="5"/>
      <c r="H18" s="5" t="str">
        <f t="shared" si="0"/>
        <v>21-22 -16</v>
      </c>
      <c r="I18" s="5"/>
      <c r="J18" s="5"/>
      <c r="K18" s="5"/>
      <c r="L18" s="7" t="str">
        <f t="shared" ca="1" si="1"/>
        <v/>
      </c>
    </row>
    <row r="19" spans="1:12" ht="12.75">
      <c r="A19" s="5">
        <v>17</v>
      </c>
      <c r="B19" s="5"/>
      <c r="C19" s="5"/>
      <c r="D19" s="5"/>
      <c r="E19" s="5"/>
      <c r="F19" s="5" t="s">
        <v>15</v>
      </c>
      <c r="G19" s="5"/>
      <c r="H19" s="5" t="str">
        <f t="shared" si="0"/>
        <v>21-22 -17</v>
      </c>
      <c r="I19" s="5"/>
      <c r="J19" s="5"/>
      <c r="K19" s="5"/>
      <c r="L19" s="7" t="str">
        <f t="shared" ca="1" si="1"/>
        <v/>
      </c>
    </row>
    <row r="20" spans="1:12" ht="12.75">
      <c r="A20" s="5">
        <v>18</v>
      </c>
      <c r="B20" s="5"/>
      <c r="C20" s="5"/>
      <c r="D20" s="5"/>
      <c r="E20" s="5"/>
      <c r="F20" s="5" t="s">
        <v>15</v>
      </c>
      <c r="G20" s="5"/>
      <c r="H20" s="5" t="str">
        <f t="shared" si="0"/>
        <v>21-22 -18</v>
      </c>
      <c r="I20" s="5"/>
      <c r="J20" s="5"/>
      <c r="K20" s="5"/>
      <c r="L20" s="7" t="str">
        <f t="shared" ca="1" si="1"/>
        <v/>
      </c>
    </row>
    <row r="21" spans="1:12" ht="12.75">
      <c r="A21" s="5">
        <v>19</v>
      </c>
      <c r="B21" s="5"/>
      <c r="C21" s="5"/>
      <c r="D21" s="5"/>
      <c r="E21" s="5"/>
      <c r="F21" s="5" t="s">
        <v>15</v>
      </c>
      <c r="G21" s="5"/>
      <c r="H21" s="5" t="str">
        <f t="shared" si="0"/>
        <v>21-22 -19</v>
      </c>
      <c r="I21" s="5"/>
      <c r="J21" s="5"/>
      <c r="K21" s="5"/>
      <c r="L21" s="7" t="str">
        <f t="shared" ca="1" si="1"/>
        <v/>
      </c>
    </row>
    <row r="22" spans="1:12" ht="12.75">
      <c r="A22" s="5">
        <v>20</v>
      </c>
      <c r="B22" s="5"/>
      <c r="C22" s="5"/>
      <c r="D22" s="5"/>
      <c r="E22" s="5"/>
      <c r="F22" s="5" t="s">
        <v>15</v>
      </c>
      <c r="G22" s="5"/>
      <c r="H22" s="5" t="str">
        <f t="shared" si="0"/>
        <v>21-22 -20</v>
      </c>
      <c r="I22" s="5"/>
      <c r="J22" s="5"/>
      <c r="K22" s="5"/>
      <c r="L22" s="7" t="str">
        <f t="shared" ca="1" si="1"/>
        <v/>
      </c>
    </row>
    <row r="23" spans="1:12" ht="12.75">
      <c r="A23" s="5">
        <v>21</v>
      </c>
      <c r="B23" s="5"/>
      <c r="C23" s="5"/>
      <c r="D23" s="5"/>
      <c r="E23" s="5"/>
      <c r="F23" s="5" t="s">
        <v>15</v>
      </c>
      <c r="G23" s="5"/>
      <c r="H23" s="5" t="str">
        <f t="shared" si="0"/>
        <v>21-22 -21</v>
      </c>
      <c r="I23" s="5"/>
      <c r="J23" s="5"/>
      <c r="K23" s="5"/>
      <c r="L23" s="7" t="str">
        <f t="shared" ca="1" si="1"/>
        <v/>
      </c>
    </row>
    <row r="24" spans="1:12" ht="12.75">
      <c r="A24" s="5">
        <v>22</v>
      </c>
      <c r="B24" s="5"/>
      <c r="C24" s="5"/>
      <c r="D24" s="5"/>
      <c r="E24" s="5"/>
      <c r="F24" s="5" t="s">
        <v>15</v>
      </c>
      <c r="G24" s="5"/>
      <c r="H24" s="5" t="str">
        <f t="shared" si="0"/>
        <v>21-22 -22</v>
      </c>
      <c r="I24" s="5"/>
      <c r="J24" s="5"/>
      <c r="K24" s="5"/>
      <c r="L24" s="7" t="str">
        <f t="shared" ca="1" si="1"/>
        <v/>
      </c>
    </row>
    <row r="25" spans="1:12" ht="12.75">
      <c r="A25" s="5">
        <v>23</v>
      </c>
      <c r="B25" s="5"/>
      <c r="C25" s="5"/>
      <c r="D25" s="5"/>
      <c r="E25" s="5"/>
      <c r="F25" s="5" t="s">
        <v>15</v>
      </c>
      <c r="G25" s="5"/>
      <c r="H25" s="5" t="str">
        <f t="shared" si="0"/>
        <v>21-22 -23</v>
      </c>
      <c r="I25" s="5"/>
      <c r="J25" s="5"/>
      <c r="K25" s="5"/>
      <c r="L25" s="7" t="str">
        <f t="shared" ca="1" si="1"/>
        <v/>
      </c>
    </row>
  </sheetData>
  <mergeCells count="1">
    <mergeCell ref="C1:G1"/>
  </mergeCells>
  <dataValidations count="5">
    <dataValidation type="decimal" operator="greaterThan" allowBlank="1" showDropDown="1" showErrorMessage="1" sqref="G3:G25">
      <formula1>0</formula1>
    </dataValidation>
    <dataValidation type="date" allowBlank="1" showDropDown="1" showErrorMessage="1" sqref="I3:I5 I6:J6 I7:I25">
      <formula1>44348</formula1>
      <formula2>44712</formula2>
    </dataValidation>
    <dataValidation type="list" allowBlank="1" showErrorMessage="1" sqref="K3:K2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J3:J5 J7:J25">
      <formula1>44317</formula1>
      <formula2>44742</formula2>
    </dataValidation>
    <dataValidation type="list" allowBlank="1" showErrorMessage="1" sqref="D3:D25">
      <formula1>"NSS,Government  recognized bodies,collaboration with industry,community,NGOs"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5"/>
  <sheetViews>
    <sheetView tabSelected="1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H8" sqref="H8"/>
    </sheetView>
  </sheetViews>
  <sheetFormatPr defaultColWidth="12.5703125" defaultRowHeight="15.75" customHeight="1"/>
  <cols>
    <col min="1" max="1" width="5.140625" customWidth="1"/>
    <col min="2" max="2" width="9.28515625" customWidth="1"/>
    <col min="3" max="3" width="22" customWidth="1"/>
    <col min="4" max="4" width="38" customWidth="1"/>
    <col min="5" max="5" width="21.42578125" customWidth="1"/>
    <col min="6" max="6" width="16.85546875" customWidth="1"/>
    <col min="7" max="7" width="43.85546875" customWidth="1"/>
    <col min="8" max="8" width="46.85546875" customWidth="1"/>
    <col min="9" max="9" width="15.140625" customWidth="1"/>
  </cols>
  <sheetData>
    <row r="1" spans="1:28" ht="72" customHeight="1">
      <c r="A1" s="1"/>
      <c r="B1" s="1"/>
      <c r="C1" s="33" t="s">
        <v>0</v>
      </c>
      <c r="D1" s="34"/>
      <c r="E1" s="34"/>
      <c r="F1" s="34"/>
      <c r="G1" s="34"/>
    </row>
    <row r="2" spans="1:28" ht="12.75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14" t="s">
        <v>11</v>
      </c>
      <c r="L2" s="15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2.75">
      <c r="A3" s="16">
        <v>1</v>
      </c>
      <c r="B3" s="17" t="s">
        <v>13</v>
      </c>
      <c r="C3" s="17" t="s">
        <v>14</v>
      </c>
      <c r="D3" s="17"/>
      <c r="E3" s="17" t="s">
        <v>14</v>
      </c>
      <c r="F3" s="17" t="s">
        <v>15</v>
      </c>
      <c r="G3" s="24">
        <v>1</v>
      </c>
      <c r="H3" s="17" t="str">
        <f t="shared" ref="H3:H25" si="0">CONCATENATE("21-22"," ",B3,"-",A3)</f>
        <v>21-22 Electrical-1</v>
      </c>
      <c r="I3" s="17"/>
      <c r="J3" s="17"/>
      <c r="K3" s="18"/>
      <c r="L3" s="19">
        <f t="shared" ref="L3:L25" ca="1" si="1">IF(B3&lt;&gt;"",IF(L3="",NOW(),L3),"")</f>
        <v>44818.668030000001</v>
      </c>
    </row>
    <row r="4" spans="1:28" ht="12.75">
      <c r="A4" s="16">
        <v>2</v>
      </c>
      <c r="B4" s="17" t="s">
        <v>16</v>
      </c>
      <c r="C4" s="17" t="s">
        <v>14</v>
      </c>
      <c r="D4" s="17"/>
      <c r="E4" s="17" t="s">
        <v>14</v>
      </c>
      <c r="F4" s="17" t="s">
        <v>15</v>
      </c>
      <c r="G4" s="24"/>
      <c r="H4" s="17" t="str">
        <f t="shared" si="0"/>
        <v>21-22 Engg.Sci-2</v>
      </c>
      <c r="I4" s="17"/>
      <c r="J4" s="17"/>
      <c r="K4" s="20"/>
      <c r="L4" s="19">
        <f t="shared" ca="1" si="1"/>
        <v>44819.437089999999</v>
      </c>
    </row>
    <row r="5" spans="1:28" ht="14.25">
      <c r="A5" s="16">
        <v>3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15</v>
      </c>
      <c r="G5" s="24">
        <v>6</v>
      </c>
      <c r="H5" s="17" t="str">
        <f t="shared" si="0"/>
        <v>21-22 E&amp;TC-3</v>
      </c>
      <c r="I5" s="25">
        <v>44573</v>
      </c>
      <c r="J5" s="25">
        <v>44573</v>
      </c>
      <c r="K5" s="24">
        <v>180</v>
      </c>
      <c r="L5" s="19">
        <f t="shared" ca="1" si="1"/>
        <v>44823.431600000004</v>
      </c>
    </row>
    <row r="6" spans="1:28" ht="12.75">
      <c r="A6" s="16">
        <v>4</v>
      </c>
      <c r="B6" s="17" t="s">
        <v>17</v>
      </c>
      <c r="C6" s="17" t="s">
        <v>21</v>
      </c>
      <c r="D6" s="17" t="s">
        <v>19</v>
      </c>
      <c r="E6" s="17" t="s">
        <v>20</v>
      </c>
      <c r="F6" s="17" t="s">
        <v>15</v>
      </c>
      <c r="G6" s="24">
        <v>6</v>
      </c>
      <c r="H6" s="17" t="str">
        <f t="shared" si="0"/>
        <v>21-22 E&amp;TC-4</v>
      </c>
      <c r="I6" s="26">
        <v>44644</v>
      </c>
      <c r="J6" s="26">
        <v>44644</v>
      </c>
      <c r="K6" s="24">
        <v>180</v>
      </c>
      <c r="L6" s="19">
        <f t="shared" ca="1" si="1"/>
        <v>44823.68318</v>
      </c>
    </row>
    <row r="7" spans="1:28" ht="12.75">
      <c r="A7" s="16">
        <v>5</v>
      </c>
      <c r="B7" s="17" t="s">
        <v>25</v>
      </c>
      <c r="C7" s="17" t="s">
        <v>37</v>
      </c>
      <c r="D7" s="17" t="s">
        <v>33</v>
      </c>
      <c r="E7" s="17" t="s">
        <v>33</v>
      </c>
      <c r="F7" s="17" t="s">
        <v>15</v>
      </c>
      <c r="G7" s="24">
        <v>50</v>
      </c>
      <c r="H7" s="17" t="s">
        <v>39</v>
      </c>
      <c r="I7" s="29">
        <v>44368</v>
      </c>
      <c r="J7" s="29">
        <v>44368</v>
      </c>
      <c r="K7" s="24"/>
      <c r="L7" s="19" t="str">
        <f t="shared" ca="1" si="1"/>
        <v/>
      </c>
    </row>
    <row r="8" spans="1:28" ht="12.75">
      <c r="A8" s="16">
        <v>6</v>
      </c>
      <c r="B8" s="17" t="s">
        <v>25</v>
      </c>
      <c r="C8" s="17" t="s">
        <v>38</v>
      </c>
      <c r="D8" s="17" t="s">
        <v>33</v>
      </c>
      <c r="E8" s="17" t="s">
        <v>33</v>
      </c>
      <c r="F8" s="17" t="s">
        <v>15</v>
      </c>
      <c r="G8" s="24">
        <v>75</v>
      </c>
      <c r="H8" s="17" t="s">
        <v>40</v>
      </c>
      <c r="I8" s="29">
        <v>44423</v>
      </c>
      <c r="J8" s="29">
        <v>44423</v>
      </c>
      <c r="K8" s="17"/>
      <c r="L8" s="19" t="str">
        <f t="shared" ca="1" si="1"/>
        <v/>
      </c>
    </row>
    <row r="9" spans="1:28" ht="12.75">
      <c r="A9" s="16">
        <v>7</v>
      </c>
      <c r="B9" s="17" t="s">
        <v>25</v>
      </c>
      <c r="C9" s="17" t="s">
        <v>41</v>
      </c>
      <c r="D9" s="17" t="s">
        <v>33</v>
      </c>
      <c r="E9" s="17" t="s">
        <v>33</v>
      </c>
      <c r="F9" s="17" t="s">
        <v>15</v>
      </c>
      <c r="G9" s="24">
        <v>5</v>
      </c>
      <c r="H9" s="17" t="s">
        <v>42</v>
      </c>
      <c r="I9" s="29">
        <v>44463</v>
      </c>
      <c r="J9" s="29">
        <v>44463</v>
      </c>
      <c r="K9" s="17"/>
      <c r="L9" s="19" t="str">
        <f t="shared" ca="1" si="1"/>
        <v/>
      </c>
    </row>
    <row r="10" spans="1:28" ht="12.75">
      <c r="A10" s="16">
        <v>8</v>
      </c>
      <c r="B10" s="17" t="s">
        <v>25</v>
      </c>
      <c r="C10" s="17" t="s">
        <v>43</v>
      </c>
      <c r="D10" s="17" t="s">
        <v>33</v>
      </c>
      <c r="E10" s="17" t="s">
        <v>33</v>
      </c>
      <c r="F10" s="17" t="s">
        <v>15</v>
      </c>
      <c r="G10" s="24">
        <v>83</v>
      </c>
      <c r="H10" s="17" t="s">
        <v>44</v>
      </c>
      <c r="I10" s="29">
        <v>44497</v>
      </c>
      <c r="J10" s="29">
        <v>44497</v>
      </c>
      <c r="K10" s="17"/>
      <c r="L10" s="19" t="str">
        <f t="shared" ca="1" si="1"/>
        <v/>
      </c>
    </row>
    <row r="11" spans="1:28" ht="12.75">
      <c r="A11" s="16">
        <v>9</v>
      </c>
      <c r="B11" s="17" t="s">
        <v>25</v>
      </c>
      <c r="C11" s="17" t="s">
        <v>45</v>
      </c>
      <c r="D11" s="17" t="s">
        <v>33</v>
      </c>
      <c r="E11" s="17" t="s">
        <v>33</v>
      </c>
      <c r="F11" s="17" t="s">
        <v>15</v>
      </c>
      <c r="G11" s="24">
        <v>10</v>
      </c>
      <c r="H11" s="17" t="s">
        <v>46</v>
      </c>
      <c r="I11" s="29">
        <v>44503</v>
      </c>
      <c r="J11" s="29">
        <v>44503</v>
      </c>
      <c r="K11" s="17"/>
      <c r="L11" s="19" t="str">
        <f t="shared" ca="1" si="1"/>
        <v/>
      </c>
    </row>
    <row r="12" spans="1:28" ht="12.75">
      <c r="A12" s="16">
        <v>10</v>
      </c>
      <c r="B12" s="17" t="s">
        <v>25</v>
      </c>
      <c r="C12" s="17" t="s">
        <v>51</v>
      </c>
      <c r="D12" s="17" t="s">
        <v>33</v>
      </c>
      <c r="E12" s="17" t="s">
        <v>33</v>
      </c>
      <c r="F12" s="17" t="s">
        <v>15</v>
      </c>
      <c r="G12" s="24">
        <v>60</v>
      </c>
      <c r="H12" s="17" t="s">
        <v>48</v>
      </c>
      <c r="I12" s="29">
        <v>44532</v>
      </c>
      <c r="J12" s="29">
        <v>44532</v>
      </c>
      <c r="K12" s="17"/>
      <c r="L12" s="19" t="str">
        <f ca="1">IF(B13&lt;&gt;"",IF(L12="",NOW(),L12),"")</f>
        <v/>
      </c>
    </row>
    <row r="13" spans="1:28" ht="12.75">
      <c r="A13" s="16">
        <v>11</v>
      </c>
      <c r="B13" s="17" t="s">
        <v>25</v>
      </c>
      <c r="C13" s="17" t="s">
        <v>47</v>
      </c>
      <c r="D13" s="17" t="s">
        <v>33</v>
      </c>
      <c r="E13" s="17" t="s">
        <v>33</v>
      </c>
      <c r="F13" s="17" t="s">
        <v>15</v>
      </c>
      <c r="G13" s="24">
        <v>207</v>
      </c>
      <c r="H13" s="17" t="s">
        <v>50</v>
      </c>
      <c r="I13" s="29">
        <v>44600</v>
      </c>
      <c r="J13" s="29">
        <v>44600</v>
      </c>
      <c r="K13" s="17"/>
      <c r="L13" s="19" t="str">
        <f ca="1">IF(B14&lt;&gt;"",IF(L13="",NOW(),L13),"")</f>
        <v/>
      </c>
    </row>
    <row r="14" spans="1:28" ht="12.75">
      <c r="A14" s="16">
        <v>12</v>
      </c>
      <c r="B14" s="17" t="s">
        <v>25</v>
      </c>
      <c r="C14" s="17" t="s">
        <v>49</v>
      </c>
      <c r="D14" s="17" t="s">
        <v>33</v>
      </c>
      <c r="E14" s="17" t="s">
        <v>33</v>
      </c>
      <c r="F14" s="17" t="s">
        <v>15</v>
      </c>
      <c r="G14" s="24">
        <v>254</v>
      </c>
      <c r="H14" s="17" t="s">
        <v>52</v>
      </c>
      <c r="I14" s="29">
        <v>44628</v>
      </c>
      <c r="J14" s="29">
        <v>44628</v>
      </c>
      <c r="K14" s="17"/>
      <c r="L14" s="19" t="str">
        <f ca="1">IF(B12&lt;&gt;"",IF(L14="",NOW(),L14),"")</f>
        <v/>
      </c>
    </row>
    <row r="15" spans="1:28" ht="12.75">
      <c r="A15" s="16">
        <v>13</v>
      </c>
      <c r="B15" s="30"/>
      <c r="C15" s="30"/>
      <c r="D15" s="30"/>
      <c r="E15" s="30"/>
      <c r="F15" s="17" t="s">
        <v>15</v>
      </c>
      <c r="G15" s="30"/>
      <c r="H15" s="30"/>
      <c r="I15" s="30"/>
      <c r="J15" s="30"/>
      <c r="K15" s="17"/>
      <c r="L15" s="19" t="e">
        <f ca="1">IF(#REF!&lt;&gt;"",IF(L15="",NOW(),L15),"")</f>
        <v>#REF!</v>
      </c>
    </row>
    <row r="16" spans="1:28" ht="12.75">
      <c r="A16" s="16">
        <v>14</v>
      </c>
      <c r="B16" s="30"/>
      <c r="C16" s="30"/>
      <c r="D16" s="30"/>
      <c r="E16" s="30"/>
      <c r="F16" s="17" t="s">
        <v>15</v>
      </c>
      <c r="G16" s="30"/>
      <c r="H16" s="30"/>
      <c r="I16" s="30"/>
      <c r="J16" s="30"/>
      <c r="K16" s="17"/>
      <c r="L16" s="19" t="e">
        <f ca="1">IF(#REF!&lt;&gt;"",IF(L16="",NOW(),L16),"")</f>
        <v>#REF!</v>
      </c>
    </row>
    <row r="17" spans="1:12" ht="12.75">
      <c r="A17" s="16">
        <v>15</v>
      </c>
      <c r="B17" s="17"/>
      <c r="C17" s="17"/>
      <c r="D17" s="17"/>
      <c r="E17" s="17"/>
      <c r="F17" s="17" t="s">
        <v>15</v>
      </c>
      <c r="G17" s="17"/>
      <c r="H17" s="17" t="str">
        <f t="shared" si="0"/>
        <v>21-22 -15</v>
      </c>
      <c r="I17" s="17"/>
      <c r="J17" s="17"/>
      <c r="K17" s="17"/>
      <c r="L17" s="19" t="str">
        <f t="shared" ca="1" si="1"/>
        <v/>
      </c>
    </row>
    <row r="18" spans="1:12" ht="12.75">
      <c r="A18" s="16">
        <v>16</v>
      </c>
      <c r="B18" s="17"/>
      <c r="C18" s="17"/>
      <c r="D18" s="17"/>
      <c r="E18" s="17"/>
      <c r="F18" s="17" t="s">
        <v>15</v>
      </c>
      <c r="G18" s="17"/>
      <c r="H18" s="17" t="str">
        <f t="shared" si="0"/>
        <v>21-22 -16</v>
      </c>
      <c r="I18" s="17"/>
      <c r="J18" s="17"/>
      <c r="K18" s="17"/>
      <c r="L18" s="19" t="str">
        <f t="shared" ca="1" si="1"/>
        <v/>
      </c>
    </row>
    <row r="19" spans="1:12" ht="12.75">
      <c r="A19" s="16">
        <v>17</v>
      </c>
      <c r="B19" s="17"/>
      <c r="C19" s="17"/>
      <c r="D19" s="17"/>
      <c r="E19" s="17"/>
      <c r="F19" s="17" t="s">
        <v>15</v>
      </c>
      <c r="G19" s="17"/>
      <c r="H19" s="17" t="str">
        <f t="shared" si="0"/>
        <v>21-22 -17</v>
      </c>
      <c r="I19" s="17"/>
      <c r="J19" s="17"/>
      <c r="K19" s="17"/>
      <c r="L19" s="19" t="str">
        <f t="shared" ca="1" si="1"/>
        <v/>
      </c>
    </row>
    <row r="20" spans="1:12" ht="12.75">
      <c r="A20" s="16">
        <v>18</v>
      </c>
      <c r="B20" s="17"/>
      <c r="C20" s="17"/>
      <c r="D20" s="17"/>
      <c r="E20" s="17"/>
      <c r="F20" s="17" t="s">
        <v>15</v>
      </c>
      <c r="G20" s="17"/>
      <c r="H20" s="17" t="str">
        <f t="shared" si="0"/>
        <v>21-22 -18</v>
      </c>
      <c r="I20" s="17"/>
      <c r="J20" s="17"/>
      <c r="K20" s="17"/>
      <c r="L20" s="19" t="str">
        <f t="shared" ca="1" si="1"/>
        <v/>
      </c>
    </row>
    <row r="21" spans="1:12" ht="12.75">
      <c r="A21" s="16">
        <v>19</v>
      </c>
      <c r="B21" s="17"/>
      <c r="C21" s="17"/>
      <c r="D21" s="17"/>
      <c r="E21" s="17"/>
      <c r="F21" s="17" t="s">
        <v>15</v>
      </c>
      <c r="G21" s="17"/>
      <c r="H21" s="17" t="str">
        <f t="shared" si="0"/>
        <v>21-22 -19</v>
      </c>
      <c r="I21" s="17"/>
      <c r="J21" s="17"/>
      <c r="K21" s="17"/>
      <c r="L21" s="19" t="str">
        <f t="shared" ca="1" si="1"/>
        <v/>
      </c>
    </row>
    <row r="22" spans="1:12" ht="12.75">
      <c r="A22" s="16">
        <v>20</v>
      </c>
      <c r="B22" s="17"/>
      <c r="C22" s="17"/>
      <c r="D22" s="17"/>
      <c r="E22" s="17"/>
      <c r="F22" s="17" t="s">
        <v>15</v>
      </c>
      <c r="G22" s="17"/>
      <c r="H22" s="17" t="str">
        <f t="shared" si="0"/>
        <v>21-22 -20</v>
      </c>
      <c r="I22" s="17"/>
      <c r="J22" s="17"/>
      <c r="K22" s="17"/>
      <c r="L22" s="19" t="str">
        <f t="shared" ca="1" si="1"/>
        <v/>
      </c>
    </row>
    <row r="23" spans="1:12" ht="12.75">
      <c r="A23" s="16">
        <v>21</v>
      </c>
      <c r="B23" s="17"/>
      <c r="C23" s="17"/>
      <c r="D23" s="17"/>
      <c r="E23" s="17"/>
      <c r="F23" s="17" t="s">
        <v>15</v>
      </c>
      <c r="G23" s="17"/>
      <c r="H23" s="17" t="str">
        <f t="shared" si="0"/>
        <v>21-22 -21</v>
      </c>
      <c r="I23" s="17"/>
      <c r="J23" s="17"/>
      <c r="K23" s="17"/>
      <c r="L23" s="19" t="str">
        <f t="shared" ca="1" si="1"/>
        <v/>
      </c>
    </row>
    <row r="24" spans="1:12" ht="12.75">
      <c r="A24" s="16">
        <v>22</v>
      </c>
      <c r="B24" s="17"/>
      <c r="C24" s="17"/>
      <c r="D24" s="17"/>
      <c r="E24" s="17"/>
      <c r="F24" s="17" t="s">
        <v>15</v>
      </c>
      <c r="G24" s="17"/>
      <c r="H24" s="17" t="str">
        <f t="shared" si="0"/>
        <v>21-22 -22</v>
      </c>
      <c r="I24" s="17"/>
      <c r="J24" s="17"/>
      <c r="K24" s="17"/>
      <c r="L24" s="19" t="str">
        <f t="shared" ca="1" si="1"/>
        <v/>
      </c>
    </row>
    <row r="25" spans="1:12" ht="12.75">
      <c r="A25" s="21">
        <v>23</v>
      </c>
      <c r="B25" s="22"/>
      <c r="C25" s="22"/>
      <c r="D25" s="22"/>
      <c r="E25" s="22"/>
      <c r="F25" s="22" t="s">
        <v>15</v>
      </c>
      <c r="G25" s="22"/>
      <c r="H25" s="22" t="str">
        <f t="shared" si="0"/>
        <v>21-22 -23</v>
      </c>
      <c r="I25" s="22"/>
      <c r="J25" s="22"/>
      <c r="K25" s="22"/>
      <c r="L25" s="23" t="str">
        <f t="shared" ca="1" si="1"/>
        <v/>
      </c>
    </row>
  </sheetData>
  <mergeCells count="1">
    <mergeCell ref="C1:G1"/>
  </mergeCells>
  <dataValidations count="5">
    <dataValidation type="list" allowBlank="1" showErrorMessage="1" sqref="E10 E13:E14 D3:D14 D17:D25">
      <formula1>"NSS,Government  recognized bodies,collaboration with industry,community,NGOs"</formula1>
    </dataValidation>
    <dataValidation type="date" allowBlank="1" showDropDown="1" showErrorMessage="1" sqref="J3:J5 J10:J11 J13:J14 J17:J25">
      <formula1>44317</formula1>
      <formula2>44742</formula2>
    </dataValidation>
    <dataValidation type="list" allowBlank="1" showErrorMessage="1" sqref="K3:K2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I3:I5 I6:J6 J7:J9 J12 I7:I14 I17:I25">
      <formula1>44348</formula1>
      <formula2>44712</formula2>
    </dataValidation>
    <dataValidation type="decimal" operator="greaterThan" allowBlank="1" showDropDown="1" showErrorMessage="1" sqref="G3:G14 G17:G25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B3:B14 B17:B25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5"/>
  <sheetViews>
    <sheetView workbookViewId="0"/>
  </sheetViews>
  <sheetFormatPr defaultColWidth="12.5703125" defaultRowHeight="15.75" customHeight="1"/>
  <sheetData>
    <row r="1" spans="1:5">
      <c r="A1" s="12" t="s">
        <v>22</v>
      </c>
    </row>
    <row r="2" spans="1:5">
      <c r="A2" s="12" t="s">
        <v>23</v>
      </c>
    </row>
    <row r="3" spans="1:5">
      <c r="A3" s="12" t="s">
        <v>17</v>
      </c>
    </row>
    <row r="4" spans="1:5">
      <c r="A4" s="12" t="s">
        <v>13</v>
      </c>
    </row>
    <row r="5" spans="1:5">
      <c r="A5" s="12" t="s">
        <v>24</v>
      </c>
    </row>
    <row r="6" spans="1:5">
      <c r="A6" s="12" t="s">
        <v>16</v>
      </c>
    </row>
    <row r="7" spans="1:5">
      <c r="A7" s="12" t="s">
        <v>25</v>
      </c>
    </row>
    <row r="8" spans="1:5">
      <c r="A8" s="12" t="s">
        <v>26</v>
      </c>
    </row>
    <row r="9" spans="1:5">
      <c r="A9" s="12" t="s">
        <v>27</v>
      </c>
    </row>
    <row r="10" spans="1:5">
      <c r="A10" s="12" t="s">
        <v>28</v>
      </c>
    </row>
    <row r="11" spans="1:5">
      <c r="A11" s="12" t="s">
        <v>29</v>
      </c>
    </row>
    <row r="12" spans="1:5">
      <c r="A12" s="12" t="s">
        <v>30</v>
      </c>
    </row>
    <row r="13" spans="1:5">
      <c r="A13" s="12" t="s">
        <v>31</v>
      </c>
    </row>
    <row r="15" spans="1:5">
      <c r="A15" s="13" t="s">
        <v>32</v>
      </c>
      <c r="B15" s="13" t="s">
        <v>33</v>
      </c>
      <c r="C15" s="13" t="s">
        <v>34</v>
      </c>
      <c r="D15" s="13" t="s">
        <v>35</v>
      </c>
      <c r="E15" s="1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CR-343</vt:lpstr>
      <vt:lpstr>CR-343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IQAC2</cp:lastModifiedBy>
  <dcterms:modified xsi:type="dcterms:W3CDTF">2022-12-16T07:33:12Z</dcterms:modified>
</cp:coreProperties>
</file>