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6" yWindow="528" windowWidth="15600" windowHeight="11448" activeTab="3"/>
  </bookViews>
  <sheets>
    <sheet name="CR-243" sheetId="1" r:id="rId1"/>
    <sheet name="CR-243 (2)" sheetId="2" r:id="rId2"/>
    <sheet name="summary 2.4.1" sheetId="3" r:id="rId3"/>
    <sheet name="Summary 2.4.3" sheetId="4" r:id="rId4"/>
  </sheets>
  <calcPr calcId="144525"/>
</workbook>
</file>

<file path=xl/calcChain.xml><?xml version="1.0" encoding="utf-8"?>
<calcChain xmlns="http://schemas.openxmlformats.org/spreadsheetml/2006/main">
  <c r="D5" i="4" l="1"/>
  <c r="D7" i="4" s="1"/>
  <c r="C5" i="3" l="1"/>
  <c r="C7" i="3" s="1"/>
  <c r="H195" i="2"/>
  <c r="K187" i="2" l="1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4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6" i="2"/>
  <c r="K65" i="2"/>
  <c r="K64" i="2"/>
  <c r="K63" i="2"/>
  <c r="K62" i="2"/>
  <c r="K61" i="2"/>
  <c r="K59" i="2"/>
  <c r="K58" i="2"/>
  <c r="K57" i="2"/>
  <c r="K56" i="2"/>
  <c r="K54" i="2"/>
  <c r="K53" i="2"/>
  <c r="K52" i="2"/>
  <c r="K51" i="2"/>
  <c r="L195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4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6" i="1"/>
  <c r="L65" i="1"/>
  <c r="L64" i="1"/>
  <c r="L63" i="1"/>
  <c r="L62" i="1"/>
  <c r="L61" i="1"/>
  <c r="L59" i="1"/>
  <c r="L58" i="1"/>
  <c r="L57" i="1"/>
  <c r="L56" i="1"/>
  <c r="L54" i="1"/>
  <c r="L53" i="1"/>
  <c r="L52" i="1"/>
  <c r="L51" i="1"/>
  <c r="K43" i="2"/>
  <c r="L5" i="1"/>
  <c r="K39" i="2"/>
  <c r="K148" i="2"/>
  <c r="K46" i="2"/>
  <c r="K155" i="2"/>
  <c r="K152" i="2"/>
  <c r="K137" i="2"/>
  <c r="K158" i="2"/>
  <c r="K34" i="2"/>
  <c r="K5" i="2"/>
  <c r="L40" i="1"/>
  <c r="L48" i="1"/>
  <c r="L30" i="1"/>
  <c r="K144" i="2"/>
  <c r="L150" i="1"/>
  <c r="K67" i="2"/>
  <c r="L160" i="1"/>
  <c r="K140" i="2"/>
  <c r="L43" i="1"/>
  <c r="L4" i="1"/>
  <c r="L194" i="1"/>
  <c r="L12" i="1"/>
  <c r="K4" i="2"/>
  <c r="L16" i="1"/>
  <c r="L149" i="1"/>
  <c r="L23" i="1"/>
  <c r="L140" i="1"/>
  <c r="K10" i="2"/>
  <c r="K192" i="2"/>
  <c r="K69" i="2"/>
  <c r="L14" i="1"/>
  <c r="K23" i="2"/>
  <c r="L22" i="1"/>
  <c r="K28" i="2"/>
  <c r="L33" i="1"/>
  <c r="K14" i="2"/>
  <c r="L141" i="1"/>
  <c r="L69" i="1"/>
  <c r="K41" i="2"/>
  <c r="L27" i="1"/>
  <c r="L142" i="1"/>
  <c r="K33" i="2"/>
  <c r="L10" i="1"/>
  <c r="K68" i="2"/>
  <c r="K35" i="2"/>
  <c r="L19" i="1"/>
  <c r="L7" i="1"/>
  <c r="K138" i="2"/>
  <c r="L159" i="1"/>
  <c r="K141" i="2"/>
  <c r="K146" i="2"/>
  <c r="L153" i="1"/>
  <c r="L144" i="1"/>
  <c r="K145" i="2"/>
  <c r="L36" i="1"/>
  <c r="K193" i="2"/>
  <c r="L60" i="1"/>
  <c r="K190" i="2"/>
  <c r="K13" i="2"/>
  <c r="L68" i="1"/>
  <c r="K26" i="2"/>
  <c r="K156" i="2"/>
  <c r="L188" i="1"/>
  <c r="K48" i="2"/>
  <c r="L39" i="1"/>
  <c r="K188" i="2"/>
  <c r="K191" i="2"/>
  <c r="K45" i="2"/>
  <c r="K151" i="2"/>
  <c r="K42" i="2"/>
  <c r="L49" i="1"/>
  <c r="L38" i="1"/>
  <c r="L31" i="1"/>
  <c r="K139" i="2"/>
  <c r="K12" i="2"/>
  <c r="L138" i="1"/>
  <c r="L6" i="1"/>
  <c r="K18" i="2"/>
  <c r="K17" i="2"/>
  <c r="K47" i="2"/>
  <c r="K154" i="2"/>
  <c r="K36" i="2"/>
  <c r="K161" i="2"/>
  <c r="L93" i="1"/>
  <c r="L37" i="1"/>
  <c r="L157" i="1"/>
  <c r="K38" i="2"/>
  <c r="L151" i="1"/>
  <c r="L146" i="1"/>
  <c r="K149" i="2"/>
  <c r="L20" i="1"/>
  <c r="K136" i="2"/>
  <c r="L192" i="1"/>
  <c r="K7" i="2"/>
  <c r="L55" i="1"/>
  <c r="L145" i="1"/>
  <c r="L46" i="1"/>
  <c r="K50" i="2"/>
  <c r="L147" i="1"/>
  <c r="K159" i="2"/>
  <c r="K95" i="2"/>
  <c r="L143" i="1"/>
  <c r="K29" i="2"/>
  <c r="L24" i="1"/>
  <c r="L21" i="1"/>
  <c r="L25" i="1"/>
  <c r="L152" i="1"/>
  <c r="L35" i="1"/>
  <c r="K32" i="2"/>
  <c r="L11" i="1"/>
  <c r="K142" i="2"/>
  <c r="K147" i="2"/>
  <c r="L13" i="1"/>
  <c r="L15" i="1"/>
  <c r="L50" i="1"/>
  <c r="L45" i="1"/>
  <c r="L44" i="1"/>
  <c r="L28" i="1"/>
  <c r="K6" i="2"/>
  <c r="K153" i="2"/>
  <c r="L17" i="1"/>
  <c r="K19" i="2"/>
  <c r="L137" i="1"/>
  <c r="L136" i="1"/>
  <c r="K16" i="2"/>
  <c r="L29" i="1"/>
  <c r="K37" i="2"/>
  <c r="K189" i="2"/>
  <c r="L189" i="1"/>
  <c r="K160" i="2"/>
  <c r="L156" i="1"/>
  <c r="L95" i="1"/>
  <c r="K31" i="2"/>
  <c r="K143" i="2"/>
  <c r="K157" i="2"/>
  <c r="K15" i="2"/>
  <c r="K9" i="2"/>
  <c r="L41" i="1"/>
  <c r="K24" i="2"/>
  <c r="L47" i="1"/>
  <c r="L8" i="1"/>
  <c r="K22" i="2"/>
  <c r="K21" i="2"/>
  <c r="K44" i="2"/>
  <c r="L148" i="1"/>
  <c r="K27" i="2"/>
  <c r="L191" i="1"/>
  <c r="L32" i="1"/>
  <c r="L9" i="1"/>
  <c r="L193" i="1"/>
  <c r="K8" i="2"/>
  <c r="L155" i="1"/>
  <c r="L161" i="1"/>
  <c r="L42" i="1"/>
  <c r="K25" i="2"/>
  <c r="L139" i="1"/>
  <c r="K40" i="2"/>
  <c r="L26" i="1"/>
  <c r="L158" i="1"/>
  <c r="K20" i="2"/>
  <c r="K60" i="2"/>
  <c r="K11" i="2"/>
  <c r="K49" i="2"/>
  <c r="K194" i="2"/>
  <c r="L34" i="1"/>
  <c r="L190" i="1"/>
  <c r="L154" i="1"/>
  <c r="K93" i="2"/>
  <c r="K55" i="2"/>
  <c r="K150" i="2"/>
  <c r="K30" i="2"/>
  <c r="L67" i="1"/>
  <c r="L18" i="1"/>
</calcChain>
</file>

<file path=xl/sharedStrings.xml><?xml version="1.0" encoding="utf-8"?>
<sst xmlns="http://schemas.openxmlformats.org/spreadsheetml/2006/main" count="2446" uniqueCount="431">
  <si>
    <t>2.4.3 Number of years of teaching experience of full time teachers in the same institution (Data for the latest completed academic year)</t>
  </si>
  <si>
    <t>* Also to be used for verification of teacher data for metric 2.2.2 &amp; 2.3.3</t>
  </si>
  <si>
    <t>Sr.No</t>
  </si>
  <si>
    <t>Dept</t>
  </si>
  <si>
    <t>Name of the Full-time teacher</t>
  </si>
  <si>
    <t>PAN</t>
  </si>
  <si>
    <t>Designation</t>
  </si>
  <si>
    <t>Year of appointment</t>
  </si>
  <si>
    <t>Nature of appointment (Against Sanctioned post, temporary, permanent)</t>
  </si>
  <si>
    <t>Name of the Department</t>
  </si>
  <si>
    <t>Total years of Experience in the same institution</t>
  </si>
  <si>
    <t>Is the teacher still serving the institution/If not last year of the service of Faculty to the Institution</t>
  </si>
  <si>
    <t>ecode</t>
  </si>
  <si>
    <t>Timestamp</t>
  </si>
  <si>
    <t>Mech</t>
  </si>
  <si>
    <t>Dr. M. A. Venkatesh</t>
  </si>
  <si>
    <t>ADAPV0375Q</t>
  </si>
  <si>
    <t>PRINCIPAL</t>
  </si>
  <si>
    <t>Full time</t>
  </si>
  <si>
    <t>Mech.</t>
  </si>
  <si>
    <t>Yes</t>
  </si>
  <si>
    <t>Mishra Ashok Kumar</t>
  </si>
  <si>
    <t>ABYPM7636H</t>
  </si>
  <si>
    <t>Vice-PRINCIPAL</t>
  </si>
  <si>
    <t>Dr. Wakchaure Vishnu Damodhar</t>
  </si>
  <si>
    <t>AAPPW4580L</t>
  </si>
  <si>
    <t>HOD</t>
  </si>
  <si>
    <t>Dr. Gadakh Vijay Shivaji</t>
  </si>
  <si>
    <t>AJDPG8824E</t>
  </si>
  <si>
    <t>Asso. Professor</t>
  </si>
  <si>
    <t>Morankar Kamalakar Prabhakar</t>
  </si>
  <si>
    <t>ABYPM6782G</t>
  </si>
  <si>
    <t>Patil Virupakshagouda Yallanagouda</t>
  </si>
  <si>
    <t>ADWPP7284J</t>
  </si>
  <si>
    <t>Dr. Hase Vaibhav Jalindar</t>
  </si>
  <si>
    <t>ABSPH0554P</t>
  </si>
  <si>
    <t>Dr. Nagare Prashant Narayan</t>
  </si>
  <si>
    <t>AGWPN8395H</t>
  </si>
  <si>
    <t>Asst. Professor</t>
  </si>
  <si>
    <t>Dr. Harne Mahesh Shaligram</t>
  </si>
  <si>
    <t>ABAPW7996E</t>
  </si>
  <si>
    <t>Dr. Aher Vishnu Sadashivrao</t>
  </si>
  <si>
    <t>AELPA0784Q</t>
  </si>
  <si>
    <t>Mhaske Vilas Machindra</t>
  </si>
  <si>
    <t>APFPM1339A</t>
  </si>
  <si>
    <t>Bajaj Dipak Shriramji</t>
  </si>
  <si>
    <t>AGWPB2098R</t>
  </si>
  <si>
    <t>Gavhane Rakhamaji Sopanrao</t>
  </si>
  <si>
    <t>ALYPG9982G</t>
  </si>
  <si>
    <t>Nibe Deepak Madhavrao</t>
  </si>
  <si>
    <t>AFTPN5583R</t>
  </si>
  <si>
    <t>Tambe Nitin Haribhau</t>
  </si>
  <si>
    <t>AGHPT1106B</t>
  </si>
  <si>
    <t>Dr.Varpe Bhausaheb Rambhau</t>
  </si>
  <si>
    <t>AGBPV5917E</t>
  </si>
  <si>
    <t>Fargade Sandeep Chandrabhan</t>
  </si>
  <si>
    <t>AANPF3133A</t>
  </si>
  <si>
    <t>Varpe Babasaheb Kisan</t>
  </si>
  <si>
    <t>AKIPG3338H</t>
  </si>
  <si>
    <t>Gunjal Yogesh Ramrao</t>
  </si>
  <si>
    <t>ALXPG6463D</t>
  </si>
  <si>
    <t>Deokar Anand Vasantrao</t>
  </si>
  <si>
    <t>ANOPD3381J</t>
  </si>
  <si>
    <t>Shirke Makarand Bhikaji</t>
  </si>
  <si>
    <t>BMAPS7759D</t>
  </si>
  <si>
    <t>Bayas Eknath Tryambakrao</t>
  </si>
  <si>
    <t>ANEPB6620L</t>
  </si>
  <si>
    <t>Jambukar Ganpat Baban</t>
  </si>
  <si>
    <t>AHXPJ3468P</t>
  </si>
  <si>
    <t>Amrutkar Sunil Kashinath</t>
  </si>
  <si>
    <t>AKVPA1350N</t>
  </si>
  <si>
    <t>Wakchaure Pravin Babanrao</t>
  </si>
  <si>
    <t>AFBPV1790C</t>
  </si>
  <si>
    <t>Dagale Kishor Dhondiba</t>
  </si>
  <si>
    <t>AQWPD7182Q</t>
  </si>
  <si>
    <t>Shivsharan Pratap Sopan</t>
  </si>
  <si>
    <t>DYMPS6912L</t>
  </si>
  <si>
    <t>Gadakh Sachin Tukaram</t>
  </si>
  <si>
    <t>AQKPG6727C</t>
  </si>
  <si>
    <t>Vilhekar Raman Ramdas</t>
  </si>
  <si>
    <t>AVLPV1610P</t>
  </si>
  <si>
    <t>Shinde Balasaheb Ganpat</t>
  </si>
  <si>
    <t>BDCPS6871B</t>
  </si>
  <si>
    <t>Deshmukh Kishor Bhausaheb</t>
  </si>
  <si>
    <t>ASDPD5331Q</t>
  </si>
  <si>
    <t>Aher Avinash Bhagwat</t>
  </si>
  <si>
    <t>CXQPS4572L</t>
  </si>
  <si>
    <t>Raktate Omesh Uttamrao</t>
  </si>
  <si>
    <t>BUHPR1888P</t>
  </si>
  <si>
    <t>Pendbhaje Gaurav Sanjay</t>
  </si>
  <si>
    <t>BPTPP7979A</t>
  </si>
  <si>
    <t>Dighe Kapil Keshavrao</t>
  </si>
  <si>
    <t>CADPD6101Q</t>
  </si>
  <si>
    <t>Kadlag Ranjitsingh Uttamrao</t>
  </si>
  <si>
    <t>BJGPK1295M</t>
  </si>
  <si>
    <t>Chaudhari Sujit Badshaha</t>
  </si>
  <si>
    <t>AWEPC6283F</t>
  </si>
  <si>
    <t>Gunjal Popat Nana</t>
  </si>
  <si>
    <t>BCLPG5885P</t>
  </si>
  <si>
    <t>Bhagwat Kiran Somnath</t>
  </si>
  <si>
    <t>AYVPB1281B</t>
  </si>
  <si>
    <t>Shinde Amit Shivaji</t>
  </si>
  <si>
    <t>FCFPS2929A</t>
  </si>
  <si>
    <t>Kurhe Navnath Tukaram</t>
  </si>
  <si>
    <t>BOMPK7882M</t>
  </si>
  <si>
    <t>Dhamak Rahul Gorakh</t>
  </si>
  <si>
    <t>BCQPD2089D</t>
  </si>
  <si>
    <t>Borkar Vishal Vilas</t>
  </si>
  <si>
    <t>BTKPB3017L</t>
  </si>
  <si>
    <t>Phad Kiran Sayaji</t>
  </si>
  <si>
    <t>BKDPP7740L</t>
  </si>
  <si>
    <t>Gite Ravindra Eknath</t>
  </si>
  <si>
    <t>AKWPG9310M</t>
  </si>
  <si>
    <t>Galande Swapnil Dnyandeo</t>
  </si>
  <si>
    <t>BCMPG1941B</t>
  </si>
  <si>
    <t>Wagh Yogesh Jayawant</t>
  </si>
  <si>
    <t>ACFPW0379K</t>
  </si>
  <si>
    <t>Prod</t>
  </si>
  <si>
    <t>Dr. Tajane Ravindra Somnath</t>
  </si>
  <si>
    <t>AASPT4658D</t>
  </si>
  <si>
    <t>Prod.</t>
  </si>
  <si>
    <t>Dr. Borkar Bhaskar Ramkrishna</t>
  </si>
  <si>
    <t>AHQPB6200J</t>
  </si>
  <si>
    <t>Shinde Vilas Baburao</t>
  </si>
  <si>
    <t>BBOPS3611P</t>
  </si>
  <si>
    <t>Khemnar Narayan Sahadu</t>
  </si>
  <si>
    <t>AXEPK3222F</t>
  </si>
  <si>
    <t>Pathade Hemant Parshuram</t>
  </si>
  <si>
    <t>BBHPP1177J</t>
  </si>
  <si>
    <t>Patil Satish Namdeorao</t>
  </si>
  <si>
    <t>ASJPG9393D</t>
  </si>
  <si>
    <t>Wakchaure Prashant Bhausaheb</t>
  </si>
  <si>
    <t>ABDPW9577A</t>
  </si>
  <si>
    <t>Negi Manoj Kumar</t>
  </si>
  <si>
    <t>AARPN8369A</t>
  </si>
  <si>
    <t>Sangale Purushottam Gangadhar</t>
  </si>
  <si>
    <t>BCUPS2559H</t>
  </si>
  <si>
    <t>Thokale Manoj Jagannath</t>
  </si>
  <si>
    <t>AHJPT0081E</t>
  </si>
  <si>
    <t>Varpe Nitin Jalindar</t>
  </si>
  <si>
    <t>AYUPV5302J</t>
  </si>
  <si>
    <t>Bangar Sunil Kisan</t>
  </si>
  <si>
    <t>AWOPB9711H</t>
  </si>
  <si>
    <t>Elex</t>
  </si>
  <si>
    <t>Gundal Sheetal Suryakant</t>
  </si>
  <si>
    <t>AGEPG2162M</t>
  </si>
  <si>
    <t>Elex.</t>
  </si>
  <si>
    <t>Dr. Rahane Sandip Bhagwat</t>
  </si>
  <si>
    <t>AGWPR3928E</t>
  </si>
  <si>
    <t>Ubale Vilas Sheshrao</t>
  </si>
  <si>
    <t>AAVPU8590Q</t>
  </si>
  <si>
    <t>Bansode Balbhim Narhari</t>
  </si>
  <si>
    <t>AJLPB0460F</t>
  </si>
  <si>
    <t>Kanawade Manjusha Tanhajirao</t>
  </si>
  <si>
    <t>AYRPK0191K</t>
  </si>
  <si>
    <t>Choudhary Sumankumar Sudhir</t>
  </si>
  <si>
    <t>AIMPC1825F</t>
  </si>
  <si>
    <t>Phatangare Vishakha Sharad.</t>
  </si>
  <si>
    <t>AATPF4319E</t>
  </si>
  <si>
    <t>Dighe Sujata Balasaheb</t>
  </si>
  <si>
    <t>BICPD2388D</t>
  </si>
  <si>
    <t>Mhaske Dipak Ashok</t>
  </si>
  <si>
    <t>AUOPM6744K</t>
  </si>
  <si>
    <t>Dighe Shamal Gokul</t>
  </si>
  <si>
    <t>BBTPD5708F</t>
  </si>
  <si>
    <t>IT</t>
  </si>
  <si>
    <t>Kawade Sudhir Bajarang</t>
  </si>
  <si>
    <t>BNQPK1685R</t>
  </si>
  <si>
    <t>ETC</t>
  </si>
  <si>
    <t>Dr. Labade Rekha Punjaji</t>
  </si>
  <si>
    <t>ACHPL8605M</t>
  </si>
  <si>
    <t>Dr. Pawase Ramesh Sahadu</t>
  </si>
  <si>
    <t>ARXPP2957K</t>
  </si>
  <si>
    <t>Dr. Jondhale Satish Raosaheb</t>
  </si>
  <si>
    <t>AIGPJ4877L</t>
  </si>
  <si>
    <t>Gagare Sunil Raosaheb</t>
  </si>
  <si>
    <t>AFQPG5373K</t>
  </si>
  <si>
    <t>Kadu Mahesh Bhausaheb</t>
  </si>
  <si>
    <t>AXJPK9110F</t>
  </si>
  <si>
    <t>Kachare Arun Eknath</t>
  </si>
  <si>
    <t>ASJPK5416H</t>
  </si>
  <si>
    <t>Bhos Chandrakant Dattatraya</t>
  </si>
  <si>
    <t>AQCPB7064K</t>
  </si>
  <si>
    <t>Vanam Swapnil Madhukar</t>
  </si>
  <si>
    <t>ANMPV7009B</t>
  </si>
  <si>
    <t>Aher Sachin Shivaji</t>
  </si>
  <si>
    <t>AKLPA3603J</t>
  </si>
  <si>
    <t>Shinde Haribhau Ashok</t>
  </si>
  <si>
    <t>DGQPS9539M</t>
  </si>
  <si>
    <t>Rahane Mahesh Dattatraya</t>
  </si>
  <si>
    <t>AWQPR5710E</t>
  </si>
  <si>
    <t>Tambe Avinash Raosaheb</t>
  </si>
  <si>
    <t>AKAPT3786E</t>
  </si>
  <si>
    <t>Gunjal Pramod Ramchandra</t>
  </si>
  <si>
    <t>BJTPG8254K</t>
  </si>
  <si>
    <t>Kadlag Sunil Somnath</t>
  </si>
  <si>
    <t>AIZPK0843Q</t>
  </si>
  <si>
    <t>Electrical</t>
  </si>
  <si>
    <t>Dr. Bhadane Kishor Vinayak</t>
  </si>
  <si>
    <t>AKYPB9781H</t>
  </si>
  <si>
    <t>Rokde Jyoti Ramdas</t>
  </si>
  <si>
    <t>ASUPR1779B</t>
  </si>
  <si>
    <t>Bhanegaonkar Tejas Ramesh</t>
  </si>
  <si>
    <t>BJYPB5548L</t>
  </si>
  <si>
    <t>Pathak Anil Kumar</t>
  </si>
  <si>
    <t>BEBPP9735B</t>
  </si>
  <si>
    <t>Vijay Kumar</t>
  </si>
  <si>
    <t>BGPPK7492G</t>
  </si>
  <si>
    <t>Pande Arvind Subhash</t>
  </si>
  <si>
    <t>AXGPP1129E</t>
  </si>
  <si>
    <t>Pawar Monal Dilip</t>
  </si>
  <si>
    <t>BMTPP9941F</t>
  </si>
  <si>
    <t>Pathare Akshay Ashok</t>
  </si>
  <si>
    <t>BQQPP1477F</t>
  </si>
  <si>
    <t>Patil Ritesh Anil</t>
  </si>
  <si>
    <t>CQWPP4470P</t>
  </si>
  <si>
    <t>Varade Amol Sopan</t>
  </si>
  <si>
    <t>AQHPV7299P</t>
  </si>
  <si>
    <t>Ingale Saurabh Madhaorao</t>
  </si>
  <si>
    <t>ABEPI0575R</t>
  </si>
  <si>
    <t>Joshi Atul Arunrao</t>
  </si>
  <si>
    <t>ASVPJ0285D</t>
  </si>
  <si>
    <t>Anup Kumar</t>
  </si>
  <si>
    <t>CHOPK2319D</t>
  </si>
  <si>
    <t>Godge Amit Uttam</t>
  </si>
  <si>
    <t>AXTPG9803F</t>
  </si>
  <si>
    <t>Aher Satish Jayawantrao</t>
  </si>
  <si>
    <t>ARIPA5000B</t>
  </si>
  <si>
    <t>Engg. Science</t>
  </si>
  <si>
    <t>Dr. Wakchaure Madhukar Ramchandra</t>
  </si>
  <si>
    <t>AACPW2979A</t>
  </si>
  <si>
    <t>Dean</t>
  </si>
  <si>
    <t>Civil</t>
  </si>
  <si>
    <t>Dr. Gurav Jyotiba Bhalchandra</t>
  </si>
  <si>
    <t>AHFPG4996B</t>
  </si>
  <si>
    <t>Dr. Mate Nilesh Uttamrao</t>
  </si>
  <si>
    <t>AJVPM9073F</t>
  </si>
  <si>
    <t>Dr. Ingole Ramakant Surendra</t>
  </si>
  <si>
    <t>AFFPI0986R</t>
  </si>
  <si>
    <t>Dr. Kandekar Sachin Balkrishna</t>
  </si>
  <si>
    <t>AVLPK3190K</t>
  </si>
  <si>
    <t>Pawar Sadhana Mahesh</t>
  </si>
  <si>
    <t>AAVPP3510D</t>
  </si>
  <si>
    <t>Navale Avinash Vitthal</t>
  </si>
  <si>
    <t>ACKPN5571B</t>
  </si>
  <si>
    <t>Auti Vijayashri Arjun</t>
  </si>
  <si>
    <t>AJPPA4561L</t>
  </si>
  <si>
    <t>Rahane Vikas Ramdasrao</t>
  </si>
  <si>
    <t>AMIPR0474P</t>
  </si>
  <si>
    <t>Kulkarni Vishwas Pramod</t>
  </si>
  <si>
    <t>BAXPK0651F</t>
  </si>
  <si>
    <t>Mehetre Amol Jagannath</t>
  </si>
  <si>
    <t>AZCPM9550G</t>
  </si>
  <si>
    <t>Ghode Asmita Rajeshwar</t>
  </si>
  <si>
    <t>APPPG3830G</t>
  </si>
  <si>
    <t>Mehetre Praveen Ranganath</t>
  </si>
  <si>
    <t>AGHPT7847D</t>
  </si>
  <si>
    <t>Gite Balasaheb Eknath</t>
  </si>
  <si>
    <t>ANDPN9517D</t>
  </si>
  <si>
    <t>Khairanr Nilesh Kisan</t>
  </si>
  <si>
    <t>BPYPK4243P</t>
  </si>
  <si>
    <t>Kolhe Sandip Bajirao</t>
  </si>
  <si>
    <t>CFFPK9933L</t>
  </si>
  <si>
    <t>Kokate Megha Dilip</t>
  </si>
  <si>
    <t>EBAPK4370L</t>
  </si>
  <si>
    <t>More Tushar Ravindra</t>
  </si>
  <si>
    <t>BOWPM8370Q</t>
  </si>
  <si>
    <t>Rahane Dnyaneshwar Tulshiram</t>
  </si>
  <si>
    <t>ADWPR4123J</t>
  </si>
  <si>
    <t>Pachore Abhijit Arjun</t>
  </si>
  <si>
    <t>CEAPP5861E</t>
  </si>
  <si>
    <t>Gadhe Mayuri Rajendra</t>
  </si>
  <si>
    <t>BQMPG9711K</t>
  </si>
  <si>
    <t>Chandane Pradim Ramnath</t>
  </si>
  <si>
    <t>BAKPC9126N</t>
  </si>
  <si>
    <t>Satpute Chaitali Ramnath</t>
  </si>
  <si>
    <t>FTJPS3714J</t>
  </si>
  <si>
    <t>Malunjkar Jyoti Arun</t>
  </si>
  <si>
    <t>DGWPM4138L</t>
  </si>
  <si>
    <t>Kadlag Chetankumar Sukhdeo</t>
  </si>
  <si>
    <t>BGJPK2991L</t>
  </si>
  <si>
    <t>Wale Saurabha Rajaram</t>
  </si>
  <si>
    <t>ADHPW7372D</t>
  </si>
  <si>
    <t>Sangale Jivan Balasaheb</t>
  </si>
  <si>
    <t>EELPS1935D</t>
  </si>
  <si>
    <t>Kanawade Prashant Balasaheb</t>
  </si>
  <si>
    <t>DUYPK8407E</t>
  </si>
  <si>
    <t>Yadav Abhijit Prabhakar</t>
  </si>
  <si>
    <t>AFYPY3572N</t>
  </si>
  <si>
    <t>Nawale Mahesh Anil</t>
  </si>
  <si>
    <t>AOEPN9565R</t>
  </si>
  <si>
    <t>Bochare Abhishek Chandrakant</t>
  </si>
  <si>
    <t>BSPPB1621Q</t>
  </si>
  <si>
    <t>Pemgirikar Anshuman Chandrakant</t>
  </si>
  <si>
    <t>CICPP8427N</t>
  </si>
  <si>
    <t>Mande Nandkishor Vitthal</t>
  </si>
  <si>
    <t>DIAPM2227J</t>
  </si>
  <si>
    <t>Comp</t>
  </si>
  <si>
    <t>Paikrao Rahul Laxmanrao</t>
  </si>
  <si>
    <t>APFPP5680K</t>
  </si>
  <si>
    <t>Comp.</t>
  </si>
  <si>
    <t>Dr. Wakchaure Manoj Ashok</t>
  </si>
  <si>
    <t>AAZPW4706E</t>
  </si>
  <si>
    <t>Dr. Sonkar Shrinivas Kishanrao</t>
  </si>
  <si>
    <t>BKWPS8454D</t>
  </si>
  <si>
    <t>Dr. Tamboli Mubin Shoukat</t>
  </si>
  <si>
    <t>AHAPT1802A</t>
  </si>
  <si>
    <t>Vaidya Milindkumar Bhalchandra</t>
  </si>
  <si>
    <t>AARPV9201H</t>
  </si>
  <si>
    <t>Nawathe Anuradha Narendra</t>
  </si>
  <si>
    <t>AHZPN2194A</t>
  </si>
  <si>
    <t>Rahane Kavita Uttam</t>
  </si>
  <si>
    <t>AIZPR1742H</t>
  </si>
  <si>
    <t>Puri Ganesh Dagadu</t>
  </si>
  <si>
    <t>AQXPP2939A</t>
  </si>
  <si>
    <t>Pandit Sandip Ramkrishna</t>
  </si>
  <si>
    <t>AQTPP2793G</t>
  </si>
  <si>
    <t>Bhonde Swati Babasaheb</t>
  </si>
  <si>
    <t>AMUPB1576E</t>
  </si>
  <si>
    <t>Thanekar Sachin Arun</t>
  </si>
  <si>
    <t>AKPPA0789D</t>
  </si>
  <si>
    <t>Panhalkar Archana Ramkisanrao</t>
  </si>
  <si>
    <t>APGPP9302M</t>
  </si>
  <si>
    <t>Patil Dipak Raghunath</t>
  </si>
  <si>
    <t>BJYPP7729R</t>
  </si>
  <si>
    <t>Sable Balasaheb Shrimantrao</t>
  </si>
  <si>
    <t>CMZPS5484D</t>
  </si>
  <si>
    <t>Ganthade Jayshri Namdeorao</t>
  </si>
  <si>
    <t>AMHPG3644H</t>
  </si>
  <si>
    <t>Tambe Rishikesh Gitaram</t>
  </si>
  <si>
    <t>AKCPT1002H</t>
  </si>
  <si>
    <t>Abhang Vikram Kishor</t>
  </si>
  <si>
    <t>AVFPA1769C</t>
  </si>
  <si>
    <t>Awadhesh Kumar</t>
  </si>
  <si>
    <t>ATVPP9505H</t>
  </si>
  <si>
    <t>Gunjal Yogita Subhash</t>
  </si>
  <si>
    <t>BOEPG7149P</t>
  </si>
  <si>
    <t>Thorat Abhinav Sudhir</t>
  </si>
  <si>
    <t>AMOPT6377R</t>
  </si>
  <si>
    <t>Varpe Santosh Sitaram</t>
  </si>
  <si>
    <t>ANKPV3086E</t>
  </si>
  <si>
    <t>Gunjal Mahesh Bhaskar</t>
  </si>
  <si>
    <t>AZRPG2073M</t>
  </si>
  <si>
    <t>Gaikwad Rahul Subhash</t>
  </si>
  <si>
    <t>BQRPG7186D</t>
  </si>
  <si>
    <t>Walunj Pooja Dhananjay</t>
  </si>
  <si>
    <t>ABIPW2845G</t>
  </si>
  <si>
    <t>Shingote Parshuram Nandu</t>
  </si>
  <si>
    <t>DYIPS2507H</t>
  </si>
  <si>
    <t>Tambe Jayshri Rishikesh</t>
  </si>
  <si>
    <t>ARVPA4010A</t>
  </si>
  <si>
    <t>Wakchaure Sujit Rushikant</t>
  </si>
  <si>
    <t>ABOPW5994L</t>
  </si>
  <si>
    <t>Dr. Gunjal Baisa Laxman</t>
  </si>
  <si>
    <t>AHSPG6074D</t>
  </si>
  <si>
    <t>Borkar Bharat Sampatrao</t>
  </si>
  <si>
    <t>AMHPB1095P</t>
  </si>
  <si>
    <t>Bhosale Rajkumar Shankarrao</t>
  </si>
  <si>
    <t>ALGPB0243D</t>
  </si>
  <si>
    <t>Markad Ashok Vitthalrao</t>
  </si>
  <si>
    <t>BBYPM7143J</t>
  </si>
  <si>
    <t>Deshmukh Sandesh Chandrakantrao</t>
  </si>
  <si>
    <t>AMEPD8309H</t>
  </si>
  <si>
    <t>Dr. Chaudhari Manoj Ananda</t>
  </si>
  <si>
    <t>ANFPC6455R</t>
  </si>
  <si>
    <t>Devikar Rohit Nilkanth</t>
  </si>
  <si>
    <t>ASDPD8772F</t>
  </si>
  <si>
    <t>Muneshwar Rajesh Niranjan</t>
  </si>
  <si>
    <t>BNNPM4491A</t>
  </si>
  <si>
    <t>Chikane Yogesh Ramdas</t>
  </si>
  <si>
    <t>AJLPC1519Q</t>
  </si>
  <si>
    <t>Pawar Rahul Bhausaheb</t>
  </si>
  <si>
    <t>CZHPP1811J</t>
  </si>
  <si>
    <t>Gawali Anita Diliprao</t>
  </si>
  <si>
    <t>BTZPG5133R</t>
  </si>
  <si>
    <t>Hase Priyanka Sudeep</t>
  </si>
  <si>
    <t>BCYPA6223N</t>
  </si>
  <si>
    <t>Waghe Vijay Pundlikrao</t>
  </si>
  <si>
    <t>AAPPW4581M</t>
  </si>
  <si>
    <t>Tambe Anna Raghunath</t>
  </si>
  <si>
    <t>AASPT5030D</t>
  </si>
  <si>
    <t>Khairnar Prakash Narayan</t>
  </si>
  <si>
    <t>ABNPK5152D</t>
  </si>
  <si>
    <t>Kalokhe Dhanawanti Nivrutti</t>
  </si>
  <si>
    <t>Patro Pramoda Trinath</t>
  </si>
  <si>
    <t>BDKPP9361B</t>
  </si>
  <si>
    <t>Kalhapure Milind Gitaram</t>
  </si>
  <si>
    <t>ATIPK1081A</t>
  </si>
  <si>
    <t>Barange Kailas Pyarelal</t>
  </si>
  <si>
    <t>BIOPB1591A</t>
  </si>
  <si>
    <t>Inamdar Akbar Kasambhai</t>
  </si>
  <si>
    <t>AAPPI0399P</t>
  </si>
  <si>
    <t>Deshmukh Sandip Sambhaji</t>
  </si>
  <si>
    <t>BXTPD3605H</t>
  </si>
  <si>
    <t>Palimkar Shailesh Vishwanath</t>
  </si>
  <si>
    <t>BIXPP4504L</t>
  </si>
  <si>
    <t>Kandekar Rohini Dasharath</t>
  </si>
  <si>
    <t>CQBPK1669N</t>
  </si>
  <si>
    <t>Landge Sudam Murlidhar</t>
  </si>
  <si>
    <t>ACZPL2863M</t>
  </si>
  <si>
    <t>Khemnar Vijay Bhausaheb</t>
  </si>
  <si>
    <t>BYDPK8800N</t>
  </si>
  <si>
    <t>MBA</t>
  </si>
  <si>
    <t>Dr. Sethi Surinder Bhupinder</t>
  </si>
  <si>
    <t>CQMPS2751L</t>
  </si>
  <si>
    <t>Dr. Gunjal Sachin Sampat</t>
  </si>
  <si>
    <t>AYRPK9624P</t>
  </si>
  <si>
    <t>Dr. Wagh Mahesh Harishchandra</t>
  </si>
  <si>
    <t>ABJPW1652L</t>
  </si>
  <si>
    <t>Dr. Shah Neha Prafulkumar</t>
  </si>
  <si>
    <t>AOBPG9059E</t>
  </si>
  <si>
    <t>Dr. Sable Vrushali Vasant</t>
  </si>
  <si>
    <t>BYMPS8728Q</t>
  </si>
  <si>
    <t>Dr. Kharde Sachin Dattatray</t>
  </si>
  <si>
    <t>ARVPK8456C</t>
  </si>
  <si>
    <t>Satav Vishal Vasantrao</t>
  </si>
  <si>
    <t>BYJPS8867F</t>
  </si>
  <si>
    <t>Ms. Ashwini Nehe</t>
  </si>
  <si>
    <t>AZQPG4010K</t>
  </si>
  <si>
    <t>Computer</t>
  </si>
  <si>
    <t>Mr. Yogesh Shinde</t>
  </si>
  <si>
    <t>Mr. Negi Manoj Kumar</t>
  </si>
  <si>
    <t>Professor</t>
  </si>
  <si>
    <t>No of Full time teachers</t>
  </si>
  <si>
    <t xml:space="preserve">No. of Sanctioned posts </t>
  </si>
  <si>
    <t>% per year</t>
  </si>
  <si>
    <t>Percentage of full time teachers against sanctioned posts during the year 21-22</t>
  </si>
  <si>
    <t xml:space="preserve">Sum of total experience (in years) of full-time teachers in the same institution </t>
  </si>
  <si>
    <t>No. of full-time teacher</t>
  </si>
  <si>
    <t>Average Teaching Experience of Full Time Teachers (2021-22)</t>
  </si>
  <si>
    <r>
      <t>Average teaching experience</t>
    </r>
    <r>
      <rPr>
        <sz val="12"/>
        <color rgb="FF000000"/>
        <rFont val="Book Antiqua"/>
        <family val="1"/>
      </rPr>
      <t xml:space="preserve"> of full-time teachers in the academic year (2021-22) in number of years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</si>
</sst>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yy\ h:mm:ss"/>
    <numFmt numFmtId="165" formatCode="0.0"/>
  </numFmts>
  <fonts count="16">
    <font>
      <sz val="10"/>
      <color rgb="FF000000"/>
      <name val="Arial"/>
      <scheme val="minor"/>
    </font>
    <font>
      <sz val="12"/>
      <color rgb="FF000000"/>
      <name val="&quot;Times New Roman&quot;"/>
    </font>
    <font>
      <sz val="10"/>
      <color theme="1"/>
      <name val="Arial"/>
      <scheme val="minor"/>
    </font>
    <font>
      <sz val="11"/>
      <color rgb="FF000000"/>
      <name val="Calibri"/>
    </font>
    <font>
      <b/>
      <u/>
      <sz val="12"/>
      <color rgb="FF000000"/>
      <name val="&quot;Times New Roman&quot;"/>
    </font>
    <font>
      <b/>
      <sz val="12"/>
      <color rgb="FF000000"/>
      <name val="&quot;Times New Roman&quot;"/>
    </font>
    <font>
      <b/>
      <sz val="10"/>
      <color theme="1"/>
      <name val="Arial"/>
    </font>
    <font>
      <sz val="11"/>
      <color rgb="FF000000"/>
      <name val="&quot;Times New Roman&quot;"/>
    </font>
    <font>
      <sz val="11"/>
      <color theme="1"/>
      <name val="&quot;Times New Roman&quot;"/>
    </font>
    <font>
      <sz val="10"/>
      <color theme="1"/>
      <name val="Arial"/>
    </font>
    <font>
      <sz val="11"/>
      <color theme="5"/>
      <name val="&quot;Times New Roman&quot;"/>
    </font>
    <font>
      <sz val="11"/>
      <color rgb="FFFF0000"/>
      <name val="&quot;Times New Roman&quot;"/>
    </font>
    <font>
      <b/>
      <sz val="12"/>
      <color rgb="FF002060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Book Antiqua"/>
      <family val="1"/>
    </font>
    <font>
      <b/>
      <sz val="12"/>
      <color rgb="FF000000"/>
      <name val="Book Antiqua"/>
      <family val="1"/>
    </font>
  </fonts>
  <fills count="12">
    <fill>
      <patternFill patternType="none"/>
    </fill>
    <fill>
      <patternFill patternType="gray125"/>
    </fill>
    <fill>
      <patternFill patternType="solid">
        <fgColor rgb="FF63D297"/>
        <bgColor rgb="FF63D29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63D297"/>
      </patternFill>
    </fill>
    <fill>
      <patternFill patternType="solid">
        <fgColor rgb="FFDCE6F1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E26B0A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4" fillId="0" borderId="6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6" fillId="2" borderId="7" xfId="0" applyFont="1" applyFill="1" applyBorder="1" applyAlignment="1">
      <alignment horizontal="center"/>
    </xf>
    <xf numFmtId="0" fontId="6" fillId="2" borderId="7" xfId="0" applyFont="1" applyFill="1" applyBorder="1" applyAlignment="1"/>
    <xf numFmtId="0" fontId="7" fillId="0" borderId="7" xfId="0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164" fontId="9" fillId="3" borderId="7" xfId="0" applyNumberFormat="1" applyFont="1" applyFill="1" applyBorder="1" applyAlignment="1">
      <alignment horizontal="right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3" borderId="5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7" fillId="0" borderId="5" xfId="0" applyFont="1" applyBorder="1" applyAlignment="1"/>
    <xf numFmtId="0" fontId="7" fillId="0" borderId="5" xfId="0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8" fillId="0" borderId="7" xfId="0" applyFont="1" applyBorder="1" applyAlignment="1">
      <alignment horizontal="center"/>
    </xf>
    <xf numFmtId="0" fontId="3" fillId="0" borderId="7" xfId="0" applyFont="1" applyBorder="1" applyAlignment="1"/>
    <xf numFmtId="0" fontId="2" fillId="0" borderId="7" xfId="0" applyFont="1" applyBorder="1" applyAlignment="1"/>
    <xf numFmtId="0" fontId="7" fillId="0" borderId="7" xfId="0" applyFont="1" applyBorder="1" applyAlignment="1">
      <alignment horizontal="center"/>
    </xf>
    <xf numFmtId="0" fontId="2" fillId="0" borderId="7" xfId="0" applyFont="1" applyBorder="1"/>
    <xf numFmtId="0" fontId="2" fillId="0" borderId="0" xfId="0" applyFont="1" applyAlignment="1"/>
    <xf numFmtId="0" fontId="2" fillId="0" borderId="0" xfId="0" applyFont="1"/>
    <xf numFmtId="0" fontId="9" fillId="3" borderId="3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4" fillId="4" borderId="8" xfId="0" applyFont="1" applyFill="1" applyBorder="1" applyAlignment="1">
      <alignment horizontal="center" vertical="top"/>
    </xf>
    <xf numFmtId="0" fontId="5" fillId="4" borderId="8" xfId="0" applyFont="1" applyFill="1" applyBorder="1" applyAlignment="1">
      <alignment horizontal="center" vertical="top"/>
    </xf>
    <xf numFmtId="0" fontId="7" fillId="4" borderId="8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left"/>
    </xf>
    <xf numFmtId="0" fontId="8" fillId="4" borderId="8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left"/>
    </xf>
    <xf numFmtId="0" fontId="7" fillId="5" borderId="8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7" fillId="4" borderId="8" xfId="0" applyFont="1" applyFill="1" applyBorder="1" applyAlignment="1"/>
    <xf numFmtId="0" fontId="10" fillId="4" borderId="8" xfId="0" applyFont="1" applyFill="1" applyBorder="1" applyAlignment="1">
      <alignment horizontal="left"/>
    </xf>
    <xf numFmtId="0" fontId="11" fillId="4" borderId="8" xfId="0" applyFont="1" applyFill="1" applyBorder="1" applyAlignment="1">
      <alignment horizontal="left"/>
    </xf>
    <xf numFmtId="0" fontId="6" fillId="6" borderId="3" xfId="0" applyFont="1" applyFill="1" applyBorder="1" applyAlignment="1">
      <alignment horizontal="center"/>
    </xf>
    <xf numFmtId="0" fontId="6" fillId="6" borderId="7" xfId="0" applyFont="1" applyFill="1" applyBorder="1" applyAlignment="1"/>
    <xf numFmtId="0" fontId="9" fillId="3" borderId="10" xfId="0" applyFont="1" applyFill="1" applyBorder="1" applyAlignment="1">
      <alignment horizontal="center"/>
    </xf>
    <xf numFmtId="164" fontId="9" fillId="3" borderId="11" xfId="0" applyNumberFormat="1" applyFont="1" applyFill="1" applyBorder="1" applyAlignment="1">
      <alignment horizontal="right"/>
    </xf>
    <xf numFmtId="164" fontId="9" fillId="5" borderId="8" xfId="0" applyNumberFormat="1" applyFont="1" applyFill="1" applyBorder="1" applyAlignment="1">
      <alignment horizontal="right"/>
    </xf>
    <xf numFmtId="0" fontId="0" fillId="0" borderId="0" xfId="0" applyAlignment="1"/>
    <xf numFmtId="0" fontId="13" fillId="8" borderId="8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9" borderId="8" xfId="0" applyFont="1" applyFill="1" applyBorder="1" applyAlignment="1">
      <alignment horizontal="center" vertical="center"/>
    </xf>
    <xf numFmtId="165" fontId="13" fillId="9" borderId="8" xfId="0" applyNumberFormat="1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14" fillId="9" borderId="15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5" fillId="9" borderId="14" xfId="0" applyFont="1" applyFill="1" applyBorder="1" applyAlignment="1">
      <alignment horizontal="center" vertical="center" wrapText="1"/>
    </xf>
    <xf numFmtId="2" fontId="14" fillId="11" borderId="15" xfId="0" applyNumberFormat="1" applyFont="1" applyFill="1" applyBorder="1" applyAlignment="1">
      <alignment horizontal="center" vertical="center"/>
    </xf>
    <xf numFmtId="0" fontId="3" fillId="0" borderId="0" xfId="0" applyFont="1" applyAlignment="1"/>
    <xf numFmtId="0" fontId="0" fillId="0" borderId="0" xfId="0" applyFont="1" applyAlignment="1"/>
    <xf numFmtId="0" fontId="12" fillId="7" borderId="8" xfId="0" applyFont="1" applyFill="1" applyBorder="1" applyAlignment="1">
      <alignment horizontal="center" vertical="center" wrapText="1"/>
    </xf>
    <xf numFmtId="0" fontId="12" fillId="10" borderId="12" xfId="0" applyFont="1" applyFill="1" applyBorder="1" applyAlignment="1">
      <alignment horizontal="center" vertical="center"/>
    </xf>
    <xf numFmtId="0" fontId="12" fillId="10" borderId="13" xfId="0" applyFont="1" applyFill="1" applyBorder="1" applyAlignment="1">
      <alignment horizontal="center" vertical="center"/>
    </xf>
  </cellXfs>
  <cellStyles count="1">
    <cellStyle name="Normal" xfId="0" builtinId="0"/>
  </cellStyles>
  <dxfs count="12">
    <dxf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3D297"/>
          <bgColor rgb="FF63D297"/>
        </patternFill>
      </fill>
    </dxf>
  </dxfs>
  <tableStyles count="1">
    <tableStyle name="CR-243-style" pivot="0" count="3">
      <tableStyleElement type="headerRow" dxfId="11"/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le_1" displayName="Table_1" ref="A3:L194">
  <tableColumns count="12">
    <tableColumn id="1" name="Sr.No"/>
    <tableColumn id="2" name="Dept"/>
    <tableColumn id="3" name="Name of the Full-time teacher"/>
    <tableColumn id="4" name="PAN"/>
    <tableColumn id="5" name="Designation"/>
    <tableColumn id="6" name="Year of appointment"/>
    <tableColumn id="7" name="Nature of appointment (Against Sanctioned post, temporary, permanent)"/>
    <tableColumn id="8" name="Name of the Department"/>
    <tableColumn id="9" name="Total years of Experience in the same institution"/>
    <tableColumn id="10" name="Is the teacher still serving the institution/If not last year of the service of Faculty to the Institution"/>
    <tableColumn id="11" name="ecode"/>
    <tableColumn id="12" name="Timestamp"/>
  </tableColumns>
  <tableStyleInfo name="CR-243-style" showFirstColumn="1" showLastColumn="1" showRowStripes="1" showColumnStripes="0"/>
</table>
</file>

<file path=xl/tables/table2.xml><?xml version="1.0" encoding="utf-8"?>
<table xmlns="http://schemas.openxmlformats.org/spreadsheetml/2006/main" id="2" name="Table_13" displayName="Table_13" ref="A3:K194">
  <tableColumns count="11">
    <tableColumn id="1" name="Sr.No" dataDxfId="8"/>
    <tableColumn id="3" name="Name of the Full-time teacher" dataDxfId="7"/>
    <tableColumn id="4" name="PAN" dataDxfId="6"/>
    <tableColumn id="5" name="Designation" dataDxfId="5"/>
    <tableColumn id="6" name="Year of appointment" dataDxfId="4"/>
    <tableColumn id="7" name="Nature of appointment (Against Sanctioned post, temporary, permanent)" dataDxfId="3"/>
    <tableColumn id="8" name="Name of the Department" dataDxfId="2"/>
    <tableColumn id="9" name="Total years of Experience in the same institution" dataDxfId="1"/>
    <tableColumn id="10" name="Is the teacher still serving the institution/If not last year of the service of Faculty to the Institution" dataDxfId="0"/>
    <tableColumn id="11" name="ecode"/>
    <tableColumn id="12" name="Timestamp">
      <calculatedColumnFormula>IF(J4&lt;&gt;"",IF(K4="",NOW(),K4),"")</calculatedColumnFormula>
    </tableColumn>
  </tableColumns>
  <tableStyleInfo name="CR-243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sr.no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://sr.no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985"/>
  <sheetViews>
    <sheetView workbookViewId="0">
      <pane xSplit="1" ySplit="3" topLeftCell="B178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12.5546875" defaultRowHeight="15.75" customHeight="1"/>
  <cols>
    <col min="1" max="2" width="8.6640625" customWidth="1"/>
    <col min="3" max="3" width="28" customWidth="1"/>
    <col min="4" max="4" width="15.44140625" customWidth="1"/>
    <col min="5" max="5" width="19.109375" customWidth="1"/>
    <col min="6" max="6" width="18.88671875" customWidth="1"/>
    <col min="7" max="7" width="24" customWidth="1"/>
    <col min="8" max="8" width="15.109375" customWidth="1"/>
    <col min="9" max="9" width="24.44140625" customWidth="1"/>
    <col min="10" max="10" width="29.44140625" customWidth="1"/>
  </cols>
  <sheetData>
    <row r="1" spans="1:12" ht="15">
      <c r="A1" s="1"/>
      <c r="B1" s="1"/>
      <c r="C1" s="2" t="s">
        <v>0</v>
      </c>
      <c r="E1" s="3"/>
      <c r="F1" s="3"/>
      <c r="G1" s="3"/>
      <c r="H1" s="3"/>
      <c r="I1" s="3"/>
      <c r="J1" s="4"/>
      <c r="K1" s="5"/>
    </row>
    <row r="2" spans="1:12" ht="15.75" customHeight="1">
      <c r="A2" s="1"/>
      <c r="B2" s="1"/>
      <c r="C2" s="71" t="s">
        <v>1</v>
      </c>
      <c r="D2" s="72"/>
      <c r="E2" s="72"/>
      <c r="F2" s="72"/>
      <c r="G2" s="6"/>
      <c r="H2" s="6"/>
      <c r="I2" s="6"/>
      <c r="J2" s="7"/>
      <c r="K2" s="5"/>
    </row>
    <row r="3" spans="1:12" ht="15.6">
      <c r="A3" s="8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0" t="s">
        <v>9</v>
      </c>
      <c r="I3" s="11" t="s">
        <v>10</v>
      </c>
      <c r="J3" s="11" t="s">
        <v>11</v>
      </c>
      <c r="K3" s="12" t="s">
        <v>12</v>
      </c>
      <c r="L3" s="13" t="s">
        <v>13</v>
      </c>
    </row>
    <row r="4" spans="1:12" ht="13.8">
      <c r="A4" s="14">
        <v>1</v>
      </c>
      <c r="B4" s="15" t="s">
        <v>14</v>
      </c>
      <c r="C4" s="15" t="s">
        <v>15</v>
      </c>
      <c r="D4" s="16" t="s">
        <v>16</v>
      </c>
      <c r="E4" s="16" t="s">
        <v>17</v>
      </c>
      <c r="F4" s="17">
        <v>2016</v>
      </c>
      <c r="G4" s="16" t="s">
        <v>18</v>
      </c>
      <c r="H4" s="16" t="s">
        <v>19</v>
      </c>
      <c r="I4" s="18">
        <v>6</v>
      </c>
      <c r="J4" s="17" t="s">
        <v>20</v>
      </c>
      <c r="K4" s="19">
        <v>5</v>
      </c>
      <c r="L4" s="20">
        <f t="shared" ref="L4:L194" ca="1" si="0">IF(K4&lt;&gt;"",IF(L4="",NOW(),L4),"")</f>
        <v>44836.531230000001</v>
      </c>
    </row>
    <row r="5" spans="1:12" ht="13.8">
      <c r="A5" s="21">
        <v>2</v>
      </c>
      <c r="B5" s="22" t="s">
        <v>14</v>
      </c>
      <c r="C5" s="22" t="s">
        <v>21</v>
      </c>
      <c r="D5" s="23" t="s">
        <v>22</v>
      </c>
      <c r="E5" s="23" t="s">
        <v>23</v>
      </c>
      <c r="F5" s="24">
        <v>1998</v>
      </c>
      <c r="G5" s="23" t="s">
        <v>18</v>
      </c>
      <c r="H5" s="23" t="s">
        <v>19</v>
      </c>
      <c r="I5" s="25">
        <v>24</v>
      </c>
      <c r="J5" s="24" t="s">
        <v>20</v>
      </c>
      <c r="K5" s="19">
        <v>5</v>
      </c>
      <c r="L5" s="20">
        <f t="shared" ca="1" si="0"/>
        <v>44836.531450000002</v>
      </c>
    </row>
    <row r="6" spans="1:12" ht="13.8">
      <c r="A6" s="21">
        <v>3</v>
      </c>
      <c r="B6" s="22" t="s">
        <v>14</v>
      </c>
      <c r="C6" s="22" t="s">
        <v>24</v>
      </c>
      <c r="D6" s="23" t="s">
        <v>25</v>
      </c>
      <c r="E6" s="23" t="s">
        <v>26</v>
      </c>
      <c r="F6" s="24">
        <v>2016</v>
      </c>
      <c r="G6" s="23" t="s">
        <v>18</v>
      </c>
      <c r="H6" s="23" t="s">
        <v>19</v>
      </c>
      <c r="I6" s="25">
        <v>6</v>
      </c>
      <c r="J6" s="24" t="s">
        <v>20</v>
      </c>
      <c r="K6" s="19">
        <v>5</v>
      </c>
      <c r="L6" s="20">
        <f t="shared" ca="1" si="0"/>
        <v>44836.531450000002</v>
      </c>
    </row>
    <row r="7" spans="1:12" ht="13.8">
      <c r="A7" s="21">
        <v>4</v>
      </c>
      <c r="B7" s="22" t="s">
        <v>14</v>
      </c>
      <c r="C7" s="22" t="s">
        <v>27</v>
      </c>
      <c r="D7" s="23" t="s">
        <v>28</v>
      </c>
      <c r="E7" s="23" t="s">
        <v>29</v>
      </c>
      <c r="F7" s="24">
        <v>2010</v>
      </c>
      <c r="G7" s="23" t="s">
        <v>18</v>
      </c>
      <c r="H7" s="23" t="s">
        <v>19</v>
      </c>
      <c r="I7" s="25">
        <v>12</v>
      </c>
      <c r="J7" s="24" t="s">
        <v>20</v>
      </c>
      <c r="K7" s="19">
        <v>5</v>
      </c>
      <c r="L7" s="20">
        <f t="shared" ca="1" si="0"/>
        <v>44836.531450000002</v>
      </c>
    </row>
    <row r="8" spans="1:12" ht="13.8">
      <c r="A8" s="21">
        <v>5</v>
      </c>
      <c r="B8" s="22" t="s">
        <v>14</v>
      </c>
      <c r="C8" s="22" t="s">
        <v>30</v>
      </c>
      <c r="D8" s="23" t="s">
        <v>31</v>
      </c>
      <c r="E8" s="23" t="s">
        <v>29</v>
      </c>
      <c r="F8" s="24">
        <v>1991</v>
      </c>
      <c r="G8" s="23" t="s">
        <v>18</v>
      </c>
      <c r="H8" s="23" t="s">
        <v>19</v>
      </c>
      <c r="I8" s="25">
        <v>31</v>
      </c>
      <c r="J8" s="24" t="s">
        <v>20</v>
      </c>
      <c r="K8" s="19">
        <v>5</v>
      </c>
      <c r="L8" s="20">
        <f t="shared" ca="1" si="0"/>
        <v>44836.531450000002</v>
      </c>
    </row>
    <row r="9" spans="1:12" ht="13.8">
      <c r="A9" s="21">
        <v>6</v>
      </c>
      <c r="B9" s="22" t="s">
        <v>14</v>
      </c>
      <c r="C9" s="22" t="s">
        <v>32</v>
      </c>
      <c r="D9" s="23" t="s">
        <v>33</v>
      </c>
      <c r="E9" s="23" t="s">
        <v>29</v>
      </c>
      <c r="F9" s="24">
        <v>2006</v>
      </c>
      <c r="G9" s="23" t="s">
        <v>18</v>
      </c>
      <c r="H9" s="23" t="s">
        <v>19</v>
      </c>
      <c r="I9" s="25">
        <v>16</v>
      </c>
      <c r="J9" s="24" t="s">
        <v>20</v>
      </c>
      <c r="K9" s="19">
        <v>5</v>
      </c>
      <c r="L9" s="20">
        <f t="shared" ca="1" si="0"/>
        <v>44836.531450000002</v>
      </c>
    </row>
    <row r="10" spans="1:12" ht="13.8">
      <c r="A10" s="21">
        <v>7</v>
      </c>
      <c r="B10" s="22" t="s">
        <v>14</v>
      </c>
      <c r="C10" s="22" t="s">
        <v>34</v>
      </c>
      <c r="D10" s="23" t="s">
        <v>35</v>
      </c>
      <c r="E10" s="23" t="s">
        <v>29</v>
      </c>
      <c r="F10" s="24">
        <v>2002</v>
      </c>
      <c r="G10" s="23" t="s">
        <v>18</v>
      </c>
      <c r="H10" s="23" t="s">
        <v>19</v>
      </c>
      <c r="I10" s="25">
        <v>20</v>
      </c>
      <c r="J10" s="24" t="s">
        <v>20</v>
      </c>
      <c r="K10" s="19">
        <v>5</v>
      </c>
      <c r="L10" s="20">
        <f t="shared" ca="1" si="0"/>
        <v>44823.536870000004</v>
      </c>
    </row>
    <row r="11" spans="1:12" ht="13.8">
      <c r="A11" s="21">
        <v>8</v>
      </c>
      <c r="B11" s="22" t="s">
        <v>14</v>
      </c>
      <c r="C11" s="22" t="s">
        <v>36</v>
      </c>
      <c r="D11" s="23" t="s">
        <v>37</v>
      </c>
      <c r="E11" s="23" t="s">
        <v>38</v>
      </c>
      <c r="F11" s="24">
        <v>2007</v>
      </c>
      <c r="G11" s="23" t="s">
        <v>18</v>
      </c>
      <c r="H11" s="23" t="s">
        <v>19</v>
      </c>
      <c r="I11" s="25">
        <v>15</v>
      </c>
      <c r="J11" s="24" t="s">
        <v>20</v>
      </c>
      <c r="K11" s="19">
        <v>5</v>
      </c>
      <c r="L11" s="20">
        <f t="shared" ca="1" si="0"/>
        <v>44836.531450000002</v>
      </c>
    </row>
    <row r="12" spans="1:12" ht="13.8">
      <c r="A12" s="21">
        <v>9</v>
      </c>
      <c r="B12" s="22" t="s">
        <v>14</v>
      </c>
      <c r="C12" s="22" t="s">
        <v>39</v>
      </c>
      <c r="D12" s="23" t="s">
        <v>40</v>
      </c>
      <c r="E12" s="23" t="s">
        <v>38</v>
      </c>
      <c r="F12" s="24">
        <v>2007</v>
      </c>
      <c r="G12" s="23" t="s">
        <v>18</v>
      </c>
      <c r="H12" s="23" t="s">
        <v>19</v>
      </c>
      <c r="I12" s="25">
        <v>15</v>
      </c>
      <c r="J12" s="24" t="s">
        <v>20</v>
      </c>
      <c r="K12" s="19">
        <v>5</v>
      </c>
      <c r="L12" s="20">
        <f t="shared" ca="1" si="0"/>
        <v>44836.531450000002</v>
      </c>
    </row>
    <row r="13" spans="1:12" ht="13.8">
      <c r="A13" s="21">
        <v>10</v>
      </c>
      <c r="B13" s="22" t="s">
        <v>14</v>
      </c>
      <c r="C13" s="22" t="s">
        <v>41</v>
      </c>
      <c r="D13" s="23" t="s">
        <v>42</v>
      </c>
      <c r="E13" s="23" t="s">
        <v>29</v>
      </c>
      <c r="F13" s="24">
        <v>2000</v>
      </c>
      <c r="G13" s="23" t="s">
        <v>18</v>
      </c>
      <c r="H13" s="23" t="s">
        <v>19</v>
      </c>
      <c r="I13" s="25">
        <v>22</v>
      </c>
      <c r="J13" s="24" t="s">
        <v>20</v>
      </c>
      <c r="K13" s="19">
        <v>5</v>
      </c>
      <c r="L13" s="20">
        <f t="shared" ca="1" si="0"/>
        <v>44836.531450000002</v>
      </c>
    </row>
    <row r="14" spans="1:12" ht="13.8">
      <c r="A14" s="21">
        <v>11</v>
      </c>
      <c r="B14" s="22" t="s">
        <v>14</v>
      </c>
      <c r="C14" s="22" t="s">
        <v>43</v>
      </c>
      <c r="D14" s="23" t="s">
        <v>44</v>
      </c>
      <c r="E14" s="23" t="s">
        <v>38</v>
      </c>
      <c r="F14" s="24">
        <v>2008</v>
      </c>
      <c r="G14" s="23" t="s">
        <v>18</v>
      </c>
      <c r="H14" s="23" t="s">
        <v>19</v>
      </c>
      <c r="I14" s="25">
        <v>14</v>
      </c>
      <c r="J14" s="24" t="s">
        <v>20</v>
      </c>
      <c r="K14" s="19">
        <v>5</v>
      </c>
      <c r="L14" s="20">
        <f t="shared" ca="1" si="0"/>
        <v>44836.531450000002</v>
      </c>
    </row>
    <row r="15" spans="1:12" ht="13.8">
      <c r="A15" s="21">
        <v>12</v>
      </c>
      <c r="B15" s="22" t="s">
        <v>14</v>
      </c>
      <c r="C15" s="22" t="s">
        <v>45</v>
      </c>
      <c r="D15" s="23" t="s">
        <v>46</v>
      </c>
      <c r="E15" s="23" t="s">
        <v>29</v>
      </c>
      <c r="F15" s="24">
        <v>2009</v>
      </c>
      <c r="G15" s="23" t="s">
        <v>18</v>
      </c>
      <c r="H15" s="23" t="s">
        <v>19</v>
      </c>
      <c r="I15" s="25">
        <v>13</v>
      </c>
      <c r="J15" s="24" t="s">
        <v>20</v>
      </c>
      <c r="K15" s="19">
        <v>5</v>
      </c>
      <c r="L15" s="20">
        <f t="shared" ca="1" si="0"/>
        <v>44836.531450000002</v>
      </c>
    </row>
    <row r="16" spans="1:12" ht="13.8">
      <c r="A16" s="21">
        <v>13</v>
      </c>
      <c r="B16" s="22" t="s">
        <v>14</v>
      </c>
      <c r="C16" s="22" t="s">
        <v>47</v>
      </c>
      <c r="D16" s="23" t="s">
        <v>48</v>
      </c>
      <c r="E16" s="23" t="s">
        <v>38</v>
      </c>
      <c r="F16" s="24">
        <v>2005</v>
      </c>
      <c r="G16" s="23" t="s">
        <v>18</v>
      </c>
      <c r="H16" s="23" t="s">
        <v>19</v>
      </c>
      <c r="I16" s="25">
        <v>17</v>
      </c>
      <c r="J16" s="24" t="s">
        <v>20</v>
      </c>
      <c r="K16" s="19">
        <v>5</v>
      </c>
      <c r="L16" s="20">
        <f t="shared" ca="1" si="0"/>
        <v>44836.531450000002</v>
      </c>
    </row>
    <row r="17" spans="1:12" ht="13.8">
      <c r="A17" s="21">
        <v>14</v>
      </c>
      <c r="B17" s="22" t="s">
        <v>14</v>
      </c>
      <c r="C17" s="22" t="s">
        <v>49</v>
      </c>
      <c r="D17" s="23" t="s">
        <v>50</v>
      </c>
      <c r="E17" s="23" t="s">
        <v>38</v>
      </c>
      <c r="F17" s="24">
        <v>2008</v>
      </c>
      <c r="G17" s="23" t="s">
        <v>18</v>
      </c>
      <c r="H17" s="23" t="s">
        <v>19</v>
      </c>
      <c r="I17" s="25">
        <v>14</v>
      </c>
      <c r="J17" s="24" t="s">
        <v>20</v>
      </c>
      <c r="K17" s="19">
        <v>5</v>
      </c>
      <c r="L17" s="20">
        <f t="shared" ca="1" si="0"/>
        <v>44836.531450000002</v>
      </c>
    </row>
    <row r="18" spans="1:12" ht="13.8">
      <c r="A18" s="21">
        <v>15</v>
      </c>
      <c r="B18" s="22" t="s">
        <v>14</v>
      </c>
      <c r="C18" s="22" t="s">
        <v>51</v>
      </c>
      <c r="D18" s="23" t="s">
        <v>52</v>
      </c>
      <c r="E18" s="23" t="s">
        <v>38</v>
      </c>
      <c r="F18" s="24">
        <v>2011</v>
      </c>
      <c r="G18" s="23" t="s">
        <v>18</v>
      </c>
      <c r="H18" s="23" t="s">
        <v>19</v>
      </c>
      <c r="I18" s="25">
        <v>11</v>
      </c>
      <c r="J18" s="24" t="s">
        <v>20</v>
      </c>
      <c r="K18" s="19">
        <v>5</v>
      </c>
      <c r="L18" s="20">
        <f t="shared" ca="1" si="0"/>
        <v>44836.531450000002</v>
      </c>
    </row>
    <row r="19" spans="1:12" ht="13.8">
      <c r="A19" s="21">
        <v>16</v>
      </c>
      <c r="B19" s="22" t="s">
        <v>14</v>
      </c>
      <c r="C19" s="22" t="s">
        <v>53</v>
      </c>
      <c r="D19" s="23" t="s">
        <v>54</v>
      </c>
      <c r="E19" s="23" t="s">
        <v>38</v>
      </c>
      <c r="F19" s="24">
        <v>2011</v>
      </c>
      <c r="G19" s="23" t="s">
        <v>18</v>
      </c>
      <c r="H19" s="23" t="s">
        <v>19</v>
      </c>
      <c r="I19" s="25">
        <v>11</v>
      </c>
      <c r="J19" s="24" t="s">
        <v>20</v>
      </c>
      <c r="K19" s="19">
        <v>5</v>
      </c>
      <c r="L19" s="20">
        <f t="shared" ca="1" si="0"/>
        <v>44836.531450000002</v>
      </c>
    </row>
    <row r="20" spans="1:12" ht="13.8">
      <c r="A20" s="21">
        <v>17</v>
      </c>
      <c r="B20" s="22" t="s">
        <v>14</v>
      </c>
      <c r="C20" s="22" t="s">
        <v>55</v>
      </c>
      <c r="D20" s="23" t="s">
        <v>56</v>
      </c>
      <c r="E20" s="23" t="s">
        <v>38</v>
      </c>
      <c r="F20" s="24">
        <v>2006</v>
      </c>
      <c r="G20" s="23" t="s">
        <v>18</v>
      </c>
      <c r="H20" s="23" t="s">
        <v>19</v>
      </c>
      <c r="I20" s="25">
        <v>16</v>
      </c>
      <c r="J20" s="24" t="s">
        <v>20</v>
      </c>
      <c r="K20" s="19">
        <v>5</v>
      </c>
      <c r="L20" s="20">
        <f t="shared" ca="1" si="0"/>
        <v>44836.531450000002</v>
      </c>
    </row>
    <row r="21" spans="1:12" ht="13.8">
      <c r="A21" s="21">
        <v>18</v>
      </c>
      <c r="B21" s="22" t="s">
        <v>14</v>
      </c>
      <c r="C21" s="22" t="s">
        <v>57</v>
      </c>
      <c r="D21" s="23" t="s">
        <v>58</v>
      </c>
      <c r="E21" s="23" t="s">
        <v>38</v>
      </c>
      <c r="F21" s="24">
        <v>2008</v>
      </c>
      <c r="G21" s="23" t="s">
        <v>18</v>
      </c>
      <c r="H21" s="23" t="s">
        <v>19</v>
      </c>
      <c r="I21" s="25">
        <v>14</v>
      </c>
      <c r="J21" s="24" t="s">
        <v>20</v>
      </c>
      <c r="K21" s="19">
        <v>5</v>
      </c>
      <c r="L21" s="20">
        <f t="shared" ca="1" si="0"/>
        <v>44836.531450000002</v>
      </c>
    </row>
    <row r="22" spans="1:12" ht="13.8">
      <c r="A22" s="21">
        <v>19</v>
      </c>
      <c r="B22" s="22" t="s">
        <v>14</v>
      </c>
      <c r="C22" s="22" t="s">
        <v>59</v>
      </c>
      <c r="D22" s="23" t="s">
        <v>60</v>
      </c>
      <c r="E22" s="23" t="s">
        <v>38</v>
      </c>
      <c r="F22" s="24">
        <v>2005</v>
      </c>
      <c r="G22" s="23" t="s">
        <v>18</v>
      </c>
      <c r="H22" s="23" t="s">
        <v>19</v>
      </c>
      <c r="I22" s="25">
        <v>17</v>
      </c>
      <c r="J22" s="24" t="s">
        <v>20</v>
      </c>
      <c r="K22" s="19">
        <v>5</v>
      </c>
      <c r="L22" s="20">
        <f t="shared" ca="1" si="0"/>
        <v>44836.531450000002</v>
      </c>
    </row>
    <row r="23" spans="1:12" ht="13.8">
      <c r="A23" s="21">
        <v>20</v>
      </c>
      <c r="B23" s="22" t="s">
        <v>14</v>
      </c>
      <c r="C23" s="22" t="s">
        <v>61</v>
      </c>
      <c r="D23" s="23" t="s">
        <v>62</v>
      </c>
      <c r="E23" s="23" t="s">
        <v>38</v>
      </c>
      <c r="F23" s="24">
        <v>2007</v>
      </c>
      <c r="G23" s="23" t="s">
        <v>18</v>
      </c>
      <c r="H23" s="23" t="s">
        <v>19</v>
      </c>
      <c r="I23" s="25">
        <v>15</v>
      </c>
      <c r="J23" s="24" t="s">
        <v>20</v>
      </c>
      <c r="K23" s="19">
        <v>5</v>
      </c>
      <c r="L23" s="20">
        <f t="shared" ca="1" si="0"/>
        <v>44836.531450000002</v>
      </c>
    </row>
    <row r="24" spans="1:12" ht="13.8">
      <c r="A24" s="21">
        <v>21</v>
      </c>
      <c r="B24" s="22" t="s">
        <v>14</v>
      </c>
      <c r="C24" s="22" t="s">
        <v>63</v>
      </c>
      <c r="D24" s="23" t="s">
        <v>64</v>
      </c>
      <c r="E24" s="23" t="s">
        <v>38</v>
      </c>
      <c r="F24" s="24">
        <v>2007</v>
      </c>
      <c r="G24" s="23" t="s">
        <v>18</v>
      </c>
      <c r="H24" s="23" t="s">
        <v>19</v>
      </c>
      <c r="I24" s="25">
        <v>15</v>
      </c>
      <c r="J24" s="24" t="s">
        <v>20</v>
      </c>
      <c r="K24" s="19">
        <v>5</v>
      </c>
      <c r="L24" s="20">
        <f t="shared" ca="1" si="0"/>
        <v>44836.531450000002</v>
      </c>
    </row>
    <row r="25" spans="1:12" ht="13.8">
      <c r="A25" s="21">
        <v>22</v>
      </c>
      <c r="B25" s="22" t="s">
        <v>14</v>
      </c>
      <c r="C25" s="22" t="s">
        <v>65</v>
      </c>
      <c r="D25" s="23" t="s">
        <v>66</v>
      </c>
      <c r="E25" s="23" t="s">
        <v>38</v>
      </c>
      <c r="F25" s="24">
        <v>2008</v>
      </c>
      <c r="G25" s="23" t="s">
        <v>18</v>
      </c>
      <c r="H25" s="23" t="s">
        <v>19</v>
      </c>
      <c r="I25" s="25">
        <v>14</v>
      </c>
      <c r="J25" s="24" t="s">
        <v>20</v>
      </c>
      <c r="K25" s="19">
        <v>5</v>
      </c>
      <c r="L25" s="20">
        <f t="shared" ca="1" si="0"/>
        <v>44836.531450000002</v>
      </c>
    </row>
    <row r="26" spans="1:12" ht="13.8">
      <c r="A26" s="21">
        <v>23</v>
      </c>
      <c r="B26" s="22" t="s">
        <v>14</v>
      </c>
      <c r="C26" s="22" t="s">
        <v>67</v>
      </c>
      <c r="D26" s="23" t="s">
        <v>68</v>
      </c>
      <c r="E26" s="23" t="s">
        <v>38</v>
      </c>
      <c r="F26" s="24">
        <v>2012</v>
      </c>
      <c r="G26" s="23" t="s">
        <v>18</v>
      </c>
      <c r="H26" s="23" t="s">
        <v>19</v>
      </c>
      <c r="I26" s="25">
        <v>10</v>
      </c>
      <c r="J26" s="24" t="s">
        <v>20</v>
      </c>
      <c r="K26" s="19">
        <v>5</v>
      </c>
      <c r="L26" s="20">
        <f t="shared" ca="1" si="0"/>
        <v>44836.531450000002</v>
      </c>
    </row>
    <row r="27" spans="1:12" ht="13.8">
      <c r="A27" s="21">
        <v>24</v>
      </c>
      <c r="B27" s="22" t="s">
        <v>14</v>
      </c>
      <c r="C27" s="22" t="s">
        <v>69</v>
      </c>
      <c r="D27" s="23" t="s">
        <v>70</v>
      </c>
      <c r="E27" s="23" t="s">
        <v>38</v>
      </c>
      <c r="F27" s="24">
        <v>2012</v>
      </c>
      <c r="G27" s="23" t="s">
        <v>18</v>
      </c>
      <c r="H27" s="23" t="s">
        <v>19</v>
      </c>
      <c r="I27" s="25">
        <v>10</v>
      </c>
      <c r="J27" s="24" t="s">
        <v>20</v>
      </c>
      <c r="K27" s="19">
        <v>5</v>
      </c>
      <c r="L27" s="20">
        <f t="shared" ca="1" si="0"/>
        <v>44836.531450000002</v>
      </c>
    </row>
    <row r="28" spans="1:12" ht="13.8">
      <c r="A28" s="21">
        <v>25</v>
      </c>
      <c r="B28" s="22" t="s">
        <v>14</v>
      </c>
      <c r="C28" s="22" t="s">
        <v>71</v>
      </c>
      <c r="D28" s="23" t="s">
        <v>72</v>
      </c>
      <c r="E28" s="23" t="s">
        <v>38</v>
      </c>
      <c r="F28" s="24">
        <v>2010</v>
      </c>
      <c r="G28" s="23" t="s">
        <v>18</v>
      </c>
      <c r="H28" s="23" t="s">
        <v>19</v>
      </c>
      <c r="I28" s="25">
        <v>12</v>
      </c>
      <c r="J28" s="24" t="s">
        <v>20</v>
      </c>
      <c r="K28" s="19">
        <v>5</v>
      </c>
      <c r="L28" s="20">
        <f t="shared" ca="1" si="0"/>
        <v>44836.531450000002</v>
      </c>
    </row>
    <row r="29" spans="1:12" ht="13.8">
      <c r="A29" s="21">
        <v>26</v>
      </c>
      <c r="B29" s="22" t="s">
        <v>14</v>
      </c>
      <c r="C29" s="22" t="s">
        <v>73</v>
      </c>
      <c r="D29" s="23" t="s">
        <v>74</v>
      </c>
      <c r="E29" s="23" t="s">
        <v>38</v>
      </c>
      <c r="F29" s="24">
        <v>2012</v>
      </c>
      <c r="G29" s="23" t="s">
        <v>18</v>
      </c>
      <c r="H29" s="23" t="s">
        <v>19</v>
      </c>
      <c r="I29" s="25">
        <v>10</v>
      </c>
      <c r="J29" s="24" t="s">
        <v>20</v>
      </c>
      <c r="K29" s="19">
        <v>5</v>
      </c>
      <c r="L29" s="20">
        <f t="shared" ca="1" si="0"/>
        <v>44836.531450000002</v>
      </c>
    </row>
    <row r="30" spans="1:12" ht="13.8">
      <c r="A30" s="21">
        <v>27</v>
      </c>
      <c r="B30" s="22" t="s">
        <v>14</v>
      </c>
      <c r="C30" s="22" t="s">
        <v>75</v>
      </c>
      <c r="D30" s="23" t="s">
        <v>76</v>
      </c>
      <c r="E30" s="23" t="s">
        <v>38</v>
      </c>
      <c r="F30" s="24">
        <v>2012</v>
      </c>
      <c r="G30" s="23" t="s">
        <v>18</v>
      </c>
      <c r="H30" s="23" t="s">
        <v>19</v>
      </c>
      <c r="I30" s="25">
        <v>10</v>
      </c>
      <c r="J30" s="24" t="s">
        <v>20</v>
      </c>
      <c r="K30" s="19">
        <v>5</v>
      </c>
      <c r="L30" s="20">
        <f t="shared" ca="1" si="0"/>
        <v>44836.531450000002</v>
      </c>
    </row>
    <row r="31" spans="1:12" ht="13.8">
      <c r="A31" s="21">
        <v>28</v>
      </c>
      <c r="B31" s="22" t="s">
        <v>14</v>
      </c>
      <c r="C31" s="22" t="s">
        <v>77</v>
      </c>
      <c r="D31" s="23" t="s">
        <v>78</v>
      </c>
      <c r="E31" s="23" t="s">
        <v>38</v>
      </c>
      <c r="F31" s="24">
        <v>2012</v>
      </c>
      <c r="G31" s="23" t="s">
        <v>18</v>
      </c>
      <c r="H31" s="23" t="s">
        <v>19</v>
      </c>
      <c r="I31" s="25">
        <v>10</v>
      </c>
      <c r="J31" s="24" t="s">
        <v>20</v>
      </c>
      <c r="K31" s="19">
        <v>5</v>
      </c>
      <c r="L31" s="20">
        <f t="shared" ca="1" si="0"/>
        <v>44836.531450000002</v>
      </c>
    </row>
    <row r="32" spans="1:12" ht="13.8">
      <c r="A32" s="21">
        <v>29</v>
      </c>
      <c r="B32" s="22" t="s">
        <v>14</v>
      </c>
      <c r="C32" s="22" t="s">
        <v>79</v>
      </c>
      <c r="D32" s="23" t="s">
        <v>80</v>
      </c>
      <c r="E32" s="23" t="s">
        <v>38</v>
      </c>
      <c r="F32" s="24">
        <v>2014</v>
      </c>
      <c r="G32" s="23" t="s">
        <v>18</v>
      </c>
      <c r="H32" s="23" t="s">
        <v>19</v>
      </c>
      <c r="I32" s="25">
        <v>8</v>
      </c>
      <c r="J32" s="24" t="s">
        <v>20</v>
      </c>
      <c r="K32" s="19">
        <v>5</v>
      </c>
      <c r="L32" s="20">
        <f t="shared" ca="1" si="0"/>
        <v>44836.531450000002</v>
      </c>
    </row>
    <row r="33" spans="1:12" ht="13.8">
      <c r="A33" s="21">
        <v>30</v>
      </c>
      <c r="B33" s="22" t="s">
        <v>14</v>
      </c>
      <c r="C33" s="22" t="s">
        <v>81</v>
      </c>
      <c r="D33" s="23" t="s">
        <v>82</v>
      </c>
      <c r="E33" s="23" t="s">
        <v>38</v>
      </c>
      <c r="F33" s="24">
        <v>2014</v>
      </c>
      <c r="G33" s="23" t="s">
        <v>18</v>
      </c>
      <c r="H33" s="23" t="s">
        <v>19</v>
      </c>
      <c r="I33" s="25">
        <v>8</v>
      </c>
      <c r="J33" s="24" t="s">
        <v>20</v>
      </c>
      <c r="K33" s="19">
        <v>5</v>
      </c>
      <c r="L33" s="20">
        <f t="shared" ca="1" si="0"/>
        <v>44836.531450000002</v>
      </c>
    </row>
    <row r="34" spans="1:12" ht="13.8">
      <c r="A34" s="21">
        <v>31</v>
      </c>
      <c r="B34" s="22" t="s">
        <v>14</v>
      </c>
      <c r="C34" s="22" t="s">
        <v>83</v>
      </c>
      <c r="D34" s="23" t="s">
        <v>84</v>
      </c>
      <c r="E34" s="23" t="s">
        <v>38</v>
      </c>
      <c r="F34" s="24">
        <v>2011</v>
      </c>
      <c r="G34" s="23" t="s">
        <v>18</v>
      </c>
      <c r="H34" s="23" t="s">
        <v>19</v>
      </c>
      <c r="I34" s="25">
        <v>11</v>
      </c>
      <c r="J34" s="24" t="s">
        <v>20</v>
      </c>
      <c r="K34" s="19">
        <v>5</v>
      </c>
      <c r="L34" s="20">
        <f t="shared" ca="1" si="0"/>
        <v>44836.531450000002</v>
      </c>
    </row>
    <row r="35" spans="1:12" ht="13.8">
      <c r="A35" s="21">
        <v>32</v>
      </c>
      <c r="B35" s="22" t="s">
        <v>14</v>
      </c>
      <c r="C35" s="22" t="s">
        <v>85</v>
      </c>
      <c r="D35" s="23" t="s">
        <v>86</v>
      </c>
      <c r="E35" s="23" t="s">
        <v>38</v>
      </c>
      <c r="F35" s="24">
        <v>2010</v>
      </c>
      <c r="G35" s="23" t="s">
        <v>18</v>
      </c>
      <c r="H35" s="23" t="s">
        <v>19</v>
      </c>
      <c r="I35" s="25">
        <v>12</v>
      </c>
      <c r="J35" s="24" t="s">
        <v>20</v>
      </c>
      <c r="K35" s="19">
        <v>5</v>
      </c>
      <c r="L35" s="20">
        <f t="shared" ca="1" si="0"/>
        <v>44836.531450000002</v>
      </c>
    </row>
    <row r="36" spans="1:12" ht="13.8">
      <c r="A36" s="21">
        <v>33</v>
      </c>
      <c r="B36" s="22" t="s">
        <v>14</v>
      </c>
      <c r="C36" s="22" t="s">
        <v>87</v>
      </c>
      <c r="D36" s="23" t="s">
        <v>88</v>
      </c>
      <c r="E36" s="23" t="s">
        <v>38</v>
      </c>
      <c r="F36" s="24">
        <v>2012</v>
      </c>
      <c r="G36" s="23" t="s">
        <v>18</v>
      </c>
      <c r="H36" s="23" t="s">
        <v>19</v>
      </c>
      <c r="I36" s="25">
        <v>10</v>
      </c>
      <c r="J36" s="24" t="s">
        <v>20</v>
      </c>
      <c r="K36" s="19">
        <v>5</v>
      </c>
      <c r="L36" s="20">
        <f t="shared" ca="1" si="0"/>
        <v>44836.531450000002</v>
      </c>
    </row>
    <row r="37" spans="1:12" ht="13.8">
      <c r="A37" s="21">
        <v>34</v>
      </c>
      <c r="B37" s="22" t="s">
        <v>14</v>
      </c>
      <c r="C37" s="22" t="s">
        <v>89</v>
      </c>
      <c r="D37" s="23" t="s">
        <v>90</v>
      </c>
      <c r="E37" s="23" t="s">
        <v>38</v>
      </c>
      <c r="F37" s="24">
        <v>2013</v>
      </c>
      <c r="G37" s="23" t="s">
        <v>18</v>
      </c>
      <c r="H37" s="23" t="s">
        <v>19</v>
      </c>
      <c r="I37" s="25">
        <v>9</v>
      </c>
      <c r="J37" s="24" t="s">
        <v>20</v>
      </c>
      <c r="K37" s="19">
        <v>5</v>
      </c>
      <c r="L37" s="20">
        <f t="shared" ca="1" si="0"/>
        <v>44836.531450000002</v>
      </c>
    </row>
    <row r="38" spans="1:12" ht="13.8">
      <c r="A38" s="21">
        <v>35</v>
      </c>
      <c r="B38" s="22" t="s">
        <v>14</v>
      </c>
      <c r="C38" s="22" t="s">
        <v>91</v>
      </c>
      <c r="D38" s="23" t="s">
        <v>92</v>
      </c>
      <c r="E38" s="23" t="s">
        <v>38</v>
      </c>
      <c r="F38" s="24">
        <v>2014</v>
      </c>
      <c r="G38" s="23" t="s">
        <v>18</v>
      </c>
      <c r="H38" s="23" t="s">
        <v>19</v>
      </c>
      <c r="I38" s="25">
        <v>8</v>
      </c>
      <c r="J38" s="24" t="s">
        <v>20</v>
      </c>
      <c r="K38" s="19">
        <v>5</v>
      </c>
      <c r="L38" s="20">
        <f t="shared" ca="1" si="0"/>
        <v>44836.531450000002</v>
      </c>
    </row>
    <row r="39" spans="1:12" ht="13.8">
      <c r="A39" s="21">
        <v>36</v>
      </c>
      <c r="B39" s="22" t="s">
        <v>14</v>
      </c>
      <c r="C39" s="22" t="s">
        <v>93</v>
      </c>
      <c r="D39" s="23" t="s">
        <v>94</v>
      </c>
      <c r="E39" s="23" t="s">
        <v>38</v>
      </c>
      <c r="F39" s="24">
        <v>2014</v>
      </c>
      <c r="G39" s="23" t="s">
        <v>18</v>
      </c>
      <c r="H39" s="23" t="s">
        <v>19</v>
      </c>
      <c r="I39" s="25">
        <v>8</v>
      </c>
      <c r="J39" s="24" t="s">
        <v>20</v>
      </c>
      <c r="K39" s="19">
        <v>5</v>
      </c>
      <c r="L39" s="20">
        <f t="shared" ca="1" si="0"/>
        <v>44836.531450000002</v>
      </c>
    </row>
    <row r="40" spans="1:12" ht="13.8">
      <c r="A40" s="21">
        <v>37</v>
      </c>
      <c r="B40" s="22" t="s">
        <v>14</v>
      </c>
      <c r="C40" s="22" t="s">
        <v>95</v>
      </c>
      <c r="D40" s="23" t="s">
        <v>96</v>
      </c>
      <c r="E40" s="23" t="s">
        <v>38</v>
      </c>
      <c r="F40" s="24">
        <v>2014</v>
      </c>
      <c r="G40" s="23" t="s">
        <v>18</v>
      </c>
      <c r="H40" s="23" t="s">
        <v>19</v>
      </c>
      <c r="I40" s="25">
        <v>8</v>
      </c>
      <c r="J40" s="24" t="s">
        <v>20</v>
      </c>
      <c r="K40" s="19">
        <v>5</v>
      </c>
      <c r="L40" s="20">
        <f t="shared" ca="1" si="0"/>
        <v>44836.531450000002</v>
      </c>
    </row>
    <row r="41" spans="1:12" ht="13.8">
      <c r="A41" s="21">
        <v>38</v>
      </c>
      <c r="B41" s="22" t="s">
        <v>14</v>
      </c>
      <c r="C41" s="22" t="s">
        <v>97</v>
      </c>
      <c r="D41" s="23" t="s">
        <v>98</v>
      </c>
      <c r="E41" s="23" t="s">
        <v>38</v>
      </c>
      <c r="F41" s="24">
        <v>2014</v>
      </c>
      <c r="G41" s="23" t="s">
        <v>18</v>
      </c>
      <c r="H41" s="23" t="s">
        <v>19</v>
      </c>
      <c r="I41" s="25">
        <v>8</v>
      </c>
      <c r="J41" s="24" t="s">
        <v>20</v>
      </c>
      <c r="K41" s="19">
        <v>5</v>
      </c>
      <c r="L41" s="20">
        <f t="shared" ca="1" si="0"/>
        <v>44836.531450000002</v>
      </c>
    </row>
    <row r="42" spans="1:12" ht="13.8">
      <c r="A42" s="21">
        <v>39</v>
      </c>
      <c r="B42" s="22" t="s">
        <v>14</v>
      </c>
      <c r="C42" s="22" t="s">
        <v>99</v>
      </c>
      <c r="D42" s="23" t="s">
        <v>100</v>
      </c>
      <c r="E42" s="23" t="s">
        <v>38</v>
      </c>
      <c r="F42" s="24">
        <v>2014</v>
      </c>
      <c r="G42" s="23" t="s">
        <v>18</v>
      </c>
      <c r="H42" s="23" t="s">
        <v>19</v>
      </c>
      <c r="I42" s="25">
        <v>8</v>
      </c>
      <c r="J42" s="24" t="s">
        <v>20</v>
      </c>
      <c r="K42" s="19">
        <v>5</v>
      </c>
      <c r="L42" s="20">
        <f t="shared" ca="1" si="0"/>
        <v>44836.531450000002</v>
      </c>
    </row>
    <row r="43" spans="1:12" ht="13.8">
      <c r="A43" s="21">
        <v>40</v>
      </c>
      <c r="B43" s="22" t="s">
        <v>14</v>
      </c>
      <c r="C43" s="22" t="s">
        <v>101</v>
      </c>
      <c r="D43" s="23" t="s">
        <v>102</v>
      </c>
      <c r="E43" s="23" t="s">
        <v>38</v>
      </c>
      <c r="F43" s="24">
        <v>2014</v>
      </c>
      <c r="G43" s="23" t="s">
        <v>18</v>
      </c>
      <c r="H43" s="23" t="s">
        <v>19</v>
      </c>
      <c r="I43" s="25">
        <v>8</v>
      </c>
      <c r="J43" s="24" t="s">
        <v>20</v>
      </c>
      <c r="K43" s="19">
        <v>5</v>
      </c>
      <c r="L43" s="20">
        <f t="shared" ca="1" si="0"/>
        <v>44836.531450000002</v>
      </c>
    </row>
    <row r="44" spans="1:12" ht="13.8">
      <c r="A44" s="21">
        <v>41</v>
      </c>
      <c r="B44" s="22" t="s">
        <v>14</v>
      </c>
      <c r="C44" s="22" t="s">
        <v>103</v>
      </c>
      <c r="D44" s="23" t="s">
        <v>104</v>
      </c>
      <c r="E44" s="23" t="s">
        <v>38</v>
      </c>
      <c r="F44" s="24">
        <v>2015</v>
      </c>
      <c r="G44" s="23" t="s">
        <v>18</v>
      </c>
      <c r="H44" s="23" t="s">
        <v>19</v>
      </c>
      <c r="I44" s="25">
        <v>7</v>
      </c>
      <c r="J44" s="24" t="s">
        <v>20</v>
      </c>
      <c r="K44" s="19">
        <v>5</v>
      </c>
      <c r="L44" s="20">
        <f t="shared" ca="1" si="0"/>
        <v>44836.531450000002</v>
      </c>
    </row>
    <row r="45" spans="1:12" ht="13.8">
      <c r="A45" s="21">
        <v>42</v>
      </c>
      <c r="B45" s="22" t="s">
        <v>14</v>
      </c>
      <c r="C45" s="22" t="s">
        <v>105</v>
      </c>
      <c r="D45" s="23" t="s">
        <v>106</v>
      </c>
      <c r="E45" s="23" t="s">
        <v>38</v>
      </c>
      <c r="F45" s="24">
        <v>2015</v>
      </c>
      <c r="G45" s="23" t="s">
        <v>18</v>
      </c>
      <c r="H45" s="23" t="s">
        <v>19</v>
      </c>
      <c r="I45" s="25">
        <v>7</v>
      </c>
      <c r="J45" s="24" t="s">
        <v>20</v>
      </c>
      <c r="K45" s="19">
        <v>5</v>
      </c>
      <c r="L45" s="20">
        <f t="shared" ca="1" si="0"/>
        <v>44836.531450000002</v>
      </c>
    </row>
    <row r="46" spans="1:12" ht="13.8">
      <c r="A46" s="21">
        <v>43</v>
      </c>
      <c r="B46" s="22" t="s">
        <v>14</v>
      </c>
      <c r="C46" s="22" t="s">
        <v>107</v>
      </c>
      <c r="D46" s="23" t="s">
        <v>108</v>
      </c>
      <c r="E46" s="23" t="s">
        <v>38</v>
      </c>
      <c r="F46" s="24">
        <v>2016</v>
      </c>
      <c r="G46" s="23" t="s">
        <v>18</v>
      </c>
      <c r="H46" s="23" t="s">
        <v>19</v>
      </c>
      <c r="I46" s="25">
        <v>6</v>
      </c>
      <c r="J46" s="24" t="s">
        <v>20</v>
      </c>
      <c r="K46" s="19">
        <v>5</v>
      </c>
      <c r="L46" s="20">
        <f t="shared" ca="1" si="0"/>
        <v>44836.531450000002</v>
      </c>
    </row>
    <row r="47" spans="1:12" ht="13.8">
      <c r="A47" s="21">
        <v>44</v>
      </c>
      <c r="B47" s="22" t="s">
        <v>14</v>
      </c>
      <c r="C47" s="22" t="s">
        <v>109</v>
      </c>
      <c r="D47" s="23" t="s">
        <v>110</v>
      </c>
      <c r="E47" s="23" t="s">
        <v>38</v>
      </c>
      <c r="F47" s="24">
        <v>2016</v>
      </c>
      <c r="G47" s="23" t="s">
        <v>18</v>
      </c>
      <c r="H47" s="23" t="s">
        <v>19</v>
      </c>
      <c r="I47" s="25">
        <v>6</v>
      </c>
      <c r="J47" s="24" t="s">
        <v>20</v>
      </c>
      <c r="K47" s="19">
        <v>5</v>
      </c>
      <c r="L47" s="20">
        <f t="shared" ca="1" si="0"/>
        <v>44836.531450000002</v>
      </c>
    </row>
    <row r="48" spans="1:12" ht="13.8">
      <c r="A48" s="21">
        <v>45</v>
      </c>
      <c r="B48" s="22" t="s">
        <v>14</v>
      </c>
      <c r="C48" s="22" t="s">
        <v>111</v>
      </c>
      <c r="D48" s="23" t="s">
        <v>112</v>
      </c>
      <c r="E48" s="23" t="s">
        <v>38</v>
      </c>
      <c r="F48" s="24">
        <v>2016</v>
      </c>
      <c r="G48" s="23" t="s">
        <v>18</v>
      </c>
      <c r="H48" s="23" t="s">
        <v>19</v>
      </c>
      <c r="I48" s="25">
        <v>6</v>
      </c>
      <c r="J48" s="24" t="s">
        <v>20</v>
      </c>
      <c r="K48" s="19">
        <v>5</v>
      </c>
      <c r="L48" s="20">
        <f t="shared" ca="1" si="0"/>
        <v>44836.531450000002</v>
      </c>
    </row>
    <row r="49" spans="1:12" ht="13.8">
      <c r="A49" s="21">
        <v>46</v>
      </c>
      <c r="B49" s="22" t="s">
        <v>14</v>
      </c>
      <c r="C49" s="22" t="s">
        <v>113</v>
      </c>
      <c r="D49" s="23" t="s">
        <v>114</v>
      </c>
      <c r="E49" s="23" t="s">
        <v>38</v>
      </c>
      <c r="F49" s="24">
        <v>2016</v>
      </c>
      <c r="G49" s="23" t="s">
        <v>18</v>
      </c>
      <c r="H49" s="23" t="s">
        <v>19</v>
      </c>
      <c r="I49" s="25">
        <v>6</v>
      </c>
      <c r="J49" s="24" t="s">
        <v>20</v>
      </c>
      <c r="K49" s="19">
        <v>5</v>
      </c>
      <c r="L49" s="20">
        <f t="shared" ca="1" si="0"/>
        <v>44836.531450000002</v>
      </c>
    </row>
    <row r="50" spans="1:12" ht="13.8">
      <c r="A50" s="21">
        <v>47</v>
      </c>
      <c r="B50" s="22" t="s">
        <v>14</v>
      </c>
      <c r="C50" s="22" t="s">
        <v>115</v>
      </c>
      <c r="D50" s="23" t="s">
        <v>116</v>
      </c>
      <c r="E50" s="23" t="s">
        <v>38</v>
      </c>
      <c r="F50" s="24">
        <v>2016</v>
      </c>
      <c r="G50" s="23" t="s">
        <v>18</v>
      </c>
      <c r="H50" s="23" t="s">
        <v>19</v>
      </c>
      <c r="I50" s="25">
        <v>6</v>
      </c>
      <c r="J50" s="24" t="s">
        <v>20</v>
      </c>
      <c r="K50" s="19">
        <v>5</v>
      </c>
      <c r="L50" s="20">
        <f t="shared" ca="1" si="0"/>
        <v>44836.539870000001</v>
      </c>
    </row>
    <row r="51" spans="1:12" ht="13.8">
      <c r="A51" s="21">
        <v>48</v>
      </c>
      <c r="B51" s="26" t="s">
        <v>117</v>
      </c>
      <c r="C51" s="26" t="s">
        <v>118</v>
      </c>
      <c r="D51" s="27" t="s">
        <v>119</v>
      </c>
      <c r="E51" s="27" t="s">
        <v>29</v>
      </c>
      <c r="F51" s="24">
        <v>1990</v>
      </c>
      <c r="G51" s="23" t="s">
        <v>18</v>
      </c>
      <c r="H51" s="23" t="s">
        <v>120</v>
      </c>
      <c r="I51" s="25">
        <v>32</v>
      </c>
      <c r="J51" s="24" t="s">
        <v>20</v>
      </c>
      <c r="K51" s="19"/>
      <c r="L51" s="20" t="str">
        <f t="shared" ca="1" si="0"/>
        <v/>
      </c>
    </row>
    <row r="52" spans="1:12" ht="13.8">
      <c r="A52" s="21">
        <v>49</v>
      </c>
      <c r="B52" s="22" t="s">
        <v>117</v>
      </c>
      <c r="C52" s="22" t="s">
        <v>121</v>
      </c>
      <c r="D52" s="23" t="s">
        <v>122</v>
      </c>
      <c r="E52" s="23" t="s">
        <v>26</v>
      </c>
      <c r="F52" s="24">
        <v>2002</v>
      </c>
      <c r="G52" s="23" t="s">
        <v>18</v>
      </c>
      <c r="H52" s="23" t="s">
        <v>120</v>
      </c>
      <c r="I52" s="25">
        <v>20</v>
      </c>
      <c r="J52" s="24" t="s">
        <v>20</v>
      </c>
      <c r="K52" s="19"/>
      <c r="L52" s="20" t="str">
        <f t="shared" ca="1" si="0"/>
        <v/>
      </c>
    </row>
    <row r="53" spans="1:12" ht="13.8">
      <c r="A53" s="21">
        <v>50</v>
      </c>
      <c r="B53" s="22" t="s">
        <v>117</v>
      </c>
      <c r="C53" s="22" t="s">
        <v>123</v>
      </c>
      <c r="D53" s="23" t="s">
        <v>124</v>
      </c>
      <c r="E53" s="23" t="s">
        <v>38</v>
      </c>
      <c r="F53" s="24">
        <v>2004</v>
      </c>
      <c r="G53" s="23" t="s">
        <v>18</v>
      </c>
      <c r="H53" s="23" t="s">
        <v>120</v>
      </c>
      <c r="I53" s="25">
        <v>18</v>
      </c>
      <c r="J53" s="24" t="s">
        <v>20</v>
      </c>
      <c r="K53" s="19"/>
      <c r="L53" s="20" t="str">
        <f t="shared" ca="1" si="0"/>
        <v/>
      </c>
    </row>
    <row r="54" spans="1:12" ht="13.8">
      <c r="A54" s="21">
        <v>51</v>
      </c>
      <c r="B54" s="22" t="s">
        <v>117</v>
      </c>
      <c r="C54" s="22" t="s">
        <v>125</v>
      </c>
      <c r="D54" s="23" t="s">
        <v>126</v>
      </c>
      <c r="E54" s="23" t="s">
        <v>38</v>
      </c>
      <c r="F54" s="24">
        <v>2005</v>
      </c>
      <c r="G54" s="23" t="s">
        <v>18</v>
      </c>
      <c r="H54" s="23" t="s">
        <v>120</v>
      </c>
      <c r="I54" s="25">
        <v>17</v>
      </c>
      <c r="J54" s="24" t="s">
        <v>20</v>
      </c>
      <c r="K54" s="19"/>
      <c r="L54" s="20" t="str">
        <f t="shared" ca="1" si="0"/>
        <v/>
      </c>
    </row>
    <row r="55" spans="1:12" ht="13.8">
      <c r="A55" s="21">
        <v>52</v>
      </c>
      <c r="B55" s="22" t="s">
        <v>117</v>
      </c>
      <c r="C55" s="22" t="s">
        <v>127</v>
      </c>
      <c r="D55" s="23" t="s">
        <v>128</v>
      </c>
      <c r="E55" s="23" t="s">
        <v>38</v>
      </c>
      <c r="F55" s="24">
        <v>2007</v>
      </c>
      <c r="G55" s="23" t="s">
        <v>18</v>
      </c>
      <c r="H55" s="23" t="s">
        <v>120</v>
      </c>
      <c r="I55" s="25">
        <v>15</v>
      </c>
      <c r="J55" s="24" t="s">
        <v>20</v>
      </c>
      <c r="K55" s="28">
        <v>23</v>
      </c>
      <c r="L55" s="20">
        <f t="shared" ca="1" si="0"/>
        <v>44823.587449999999</v>
      </c>
    </row>
    <row r="56" spans="1:12" ht="13.8">
      <c r="A56" s="21">
        <v>53</v>
      </c>
      <c r="B56" s="22" t="s">
        <v>117</v>
      </c>
      <c r="C56" s="22" t="s">
        <v>129</v>
      </c>
      <c r="D56" s="23" t="s">
        <v>130</v>
      </c>
      <c r="E56" s="23" t="s">
        <v>38</v>
      </c>
      <c r="F56" s="24">
        <v>2007</v>
      </c>
      <c r="G56" s="23" t="s">
        <v>18</v>
      </c>
      <c r="H56" s="23" t="s">
        <v>120</v>
      </c>
      <c r="I56" s="25">
        <v>15</v>
      </c>
      <c r="J56" s="24" t="s">
        <v>20</v>
      </c>
      <c r="K56" s="28"/>
      <c r="L56" s="20" t="str">
        <f t="shared" ca="1" si="0"/>
        <v/>
      </c>
    </row>
    <row r="57" spans="1:12" ht="13.8">
      <c r="A57" s="21">
        <v>54</v>
      </c>
      <c r="B57" s="22" t="s">
        <v>117</v>
      </c>
      <c r="C57" s="22" t="s">
        <v>131</v>
      </c>
      <c r="D57" s="23" t="s">
        <v>132</v>
      </c>
      <c r="E57" s="23" t="s">
        <v>38</v>
      </c>
      <c r="F57" s="24">
        <v>2014</v>
      </c>
      <c r="G57" s="23" t="s">
        <v>18</v>
      </c>
      <c r="H57" s="23" t="s">
        <v>120</v>
      </c>
      <c r="I57" s="25">
        <v>8</v>
      </c>
      <c r="J57" s="24" t="s">
        <v>20</v>
      </c>
      <c r="K57" s="28"/>
      <c r="L57" s="20" t="str">
        <f t="shared" ca="1" si="0"/>
        <v/>
      </c>
    </row>
    <row r="58" spans="1:12" ht="13.8">
      <c r="A58" s="21">
        <v>55</v>
      </c>
      <c r="B58" s="22" t="s">
        <v>117</v>
      </c>
      <c r="C58" s="22" t="s">
        <v>133</v>
      </c>
      <c r="D58" s="23" t="s">
        <v>134</v>
      </c>
      <c r="E58" s="23" t="s">
        <v>38</v>
      </c>
      <c r="F58" s="24">
        <v>1992</v>
      </c>
      <c r="G58" s="23" t="s">
        <v>18</v>
      </c>
      <c r="H58" s="23" t="s">
        <v>120</v>
      </c>
      <c r="I58" s="25">
        <v>30</v>
      </c>
      <c r="J58" s="24" t="s">
        <v>20</v>
      </c>
      <c r="K58" s="28"/>
      <c r="L58" s="20" t="str">
        <f t="shared" ca="1" si="0"/>
        <v/>
      </c>
    </row>
    <row r="59" spans="1:12" ht="13.8">
      <c r="A59" s="21">
        <v>56</v>
      </c>
      <c r="B59" s="22" t="s">
        <v>117</v>
      </c>
      <c r="C59" s="22" t="s">
        <v>135</v>
      </c>
      <c r="D59" s="23" t="s">
        <v>136</v>
      </c>
      <c r="E59" s="23" t="s">
        <v>38</v>
      </c>
      <c r="F59" s="24">
        <v>2004</v>
      </c>
      <c r="G59" s="23" t="s">
        <v>18</v>
      </c>
      <c r="H59" s="23" t="s">
        <v>120</v>
      </c>
      <c r="I59" s="25">
        <v>18</v>
      </c>
      <c r="J59" s="24" t="s">
        <v>20</v>
      </c>
      <c r="K59" s="28"/>
      <c r="L59" s="20" t="str">
        <f t="shared" ca="1" si="0"/>
        <v/>
      </c>
    </row>
    <row r="60" spans="1:12" ht="13.8">
      <c r="A60" s="21">
        <v>57</v>
      </c>
      <c r="B60" s="22" t="s">
        <v>117</v>
      </c>
      <c r="C60" s="22" t="s">
        <v>137</v>
      </c>
      <c r="D60" s="23" t="s">
        <v>138</v>
      </c>
      <c r="E60" s="23" t="s">
        <v>38</v>
      </c>
      <c r="F60" s="24">
        <v>2009</v>
      </c>
      <c r="G60" s="23" t="s">
        <v>18</v>
      </c>
      <c r="H60" s="23" t="s">
        <v>120</v>
      </c>
      <c r="I60" s="25">
        <v>13</v>
      </c>
      <c r="J60" s="24" t="s">
        <v>20</v>
      </c>
      <c r="K60" s="28">
        <v>19</v>
      </c>
      <c r="L60" s="20">
        <f t="shared" ca="1" si="0"/>
        <v>44836.527849999999</v>
      </c>
    </row>
    <row r="61" spans="1:12" ht="13.8">
      <c r="A61" s="21">
        <v>58</v>
      </c>
      <c r="B61" s="22" t="s">
        <v>117</v>
      </c>
      <c r="C61" s="22" t="s">
        <v>139</v>
      </c>
      <c r="D61" s="23" t="s">
        <v>140</v>
      </c>
      <c r="E61" s="23" t="s">
        <v>38</v>
      </c>
      <c r="F61" s="24">
        <v>2014</v>
      </c>
      <c r="G61" s="23" t="s">
        <v>18</v>
      </c>
      <c r="H61" s="23" t="s">
        <v>120</v>
      </c>
      <c r="I61" s="25">
        <v>8</v>
      </c>
      <c r="J61" s="24" t="s">
        <v>20</v>
      </c>
      <c r="K61" s="28"/>
      <c r="L61" s="20" t="str">
        <f t="shared" ca="1" si="0"/>
        <v/>
      </c>
    </row>
    <row r="62" spans="1:12" ht="13.8">
      <c r="A62" s="21">
        <v>59</v>
      </c>
      <c r="B62" s="22" t="s">
        <v>117</v>
      </c>
      <c r="C62" s="22" t="s">
        <v>141</v>
      </c>
      <c r="D62" s="23" t="s">
        <v>142</v>
      </c>
      <c r="E62" s="23" t="s">
        <v>38</v>
      </c>
      <c r="F62" s="24">
        <v>2016</v>
      </c>
      <c r="G62" s="23" t="s">
        <v>18</v>
      </c>
      <c r="H62" s="23" t="s">
        <v>120</v>
      </c>
      <c r="I62" s="25">
        <v>6</v>
      </c>
      <c r="J62" s="24" t="s">
        <v>20</v>
      </c>
      <c r="K62" s="28"/>
      <c r="L62" s="20" t="str">
        <f t="shared" ca="1" si="0"/>
        <v/>
      </c>
    </row>
    <row r="63" spans="1:12" ht="13.8">
      <c r="A63" s="21">
        <v>60</v>
      </c>
      <c r="B63" s="22" t="s">
        <v>143</v>
      </c>
      <c r="C63" s="22" t="s">
        <v>144</v>
      </c>
      <c r="D63" s="23" t="s">
        <v>145</v>
      </c>
      <c r="E63" s="23" t="s">
        <v>26</v>
      </c>
      <c r="F63" s="24">
        <v>2004</v>
      </c>
      <c r="G63" s="23" t="s">
        <v>18</v>
      </c>
      <c r="H63" s="23" t="s">
        <v>146</v>
      </c>
      <c r="I63" s="25">
        <v>18</v>
      </c>
      <c r="J63" s="24" t="s">
        <v>20</v>
      </c>
      <c r="K63" s="28"/>
      <c r="L63" s="20" t="str">
        <f t="shared" ca="1" si="0"/>
        <v/>
      </c>
    </row>
    <row r="64" spans="1:12" ht="13.8">
      <c r="A64" s="21">
        <v>61</v>
      </c>
      <c r="B64" s="22" t="s">
        <v>143</v>
      </c>
      <c r="C64" s="22" t="s">
        <v>147</v>
      </c>
      <c r="D64" s="23" t="s">
        <v>148</v>
      </c>
      <c r="E64" s="23" t="s">
        <v>29</v>
      </c>
      <c r="F64" s="24">
        <v>2001</v>
      </c>
      <c r="G64" s="23" t="s">
        <v>18</v>
      </c>
      <c r="H64" s="23" t="s">
        <v>146</v>
      </c>
      <c r="I64" s="25">
        <v>21</v>
      </c>
      <c r="J64" s="24" t="s">
        <v>20</v>
      </c>
      <c r="K64" s="28"/>
      <c r="L64" s="20" t="str">
        <f t="shared" ca="1" si="0"/>
        <v/>
      </c>
    </row>
    <row r="65" spans="1:12" ht="13.8">
      <c r="A65" s="21">
        <v>62</v>
      </c>
      <c r="B65" s="22" t="s">
        <v>143</v>
      </c>
      <c r="C65" s="22" t="s">
        <v>149</v>
      </c>
      <c r="D65" s="23" t="s">
        <v>150</v>
      </c>
      <c r="E65" s="23" t="s">
        <v>38</v>
      </c>
      <c r="F65" s="24">
        <v>2009</v>
      </c>
      <c r="G65" s="23" t="s">
        <v>18</v>
      </c>
      <c r="H65" s="23" t="s">
        <v>146</v>
      </c>
      <c r="I65" s="25">
        <v>13</v>
      </c>
      <c r="J65" s="24" t="s">
        <v>20</v>
      </c>
      <c r="K65" s="28"/>
      <c r="L65" s="20" t="str">
        <f t="shared" ca="1" si="0"/>
        <v/>
      </c>
    </row>
    <row r="66" spans="1:12" ht="13.8">
      <c r="A66" s="21">
        <v>63</v>
      </c>
      <c r="B66" s="22" t="s">
        <v>143</v>
      </c>
      <c r="C66" s="22" t="s">
        <v>151</v>
      </c>
      <c r="D66" s="23" t="s">
        <v>152</v>
      </c>
      <c r="E66" s="23" t="s">
        <v>38</v>
      </c>
      <c r="F66" s="24">
        <v>2004</v>
      </c>
      <c r="G66" s="23" t="s">
        <v>18</v>
      </c>
      <c r="H66" s="23" t="s">
        <v>146</v>
      </c>
      <c r="I66" s="25">
        <v>18</v>
      </c>
      <c r="J66" s="24" t="s">
        <v>20</v>
      </c>
      <c r="K66" s="28"/>
      <c r="L66" s="20" t="str">
        <f t="shared" ca="1" si="0"/>
        <v/>
      </c>
    </row>
    <row r="67" spans="1:12" ht="13.8">
      <c r="A67" s="21">
        <v>64</v>
      </c>
      <c r="B67" s="22" t="s">
        <v>143</v>
      </c>
      <c r="C67" s="22" t="s">
        <v>153</v>
      </c>
      <c r="D67" s="23" t="s">
        <v>154</v>
      </c>
      <c r="E67" s="23" t="s">
        <v>38</v>
      </c>
      <c r="F67" s="24">
        <v>2005</v>
      </c>
      <c r="G67" s="23" t="s">
        <v>18</v>
      </c>
      <c r="H67" s="23" t="s">
        <v>146</v>
      </c>
      <c r="I67" s="25">
        <v>17</v>
      </c>
      <c r="J67" s="24" t="s">
        <v>20</v>
      </c>
      <c r="K67" s="28">
        <v>154</v>
      </c>
      <c r="L67" s="20">
        <f t="shared" ca="1" si="0"/>
        <v>44836.527849999999</v>
      </c>
    </row>
    <row r="68" spans="1:12" ht="13.8">
      <c r="A68" s="21">
        <v>65</v>
      </c>
      <c r="B68" s="22" t="s">
        <v>143</v>
      </c>
      <c r="C68" s="22" t="s">
        <v>155</v>
      </c>
      <c r="D68" s="23" t="s">
        <v>156</v>
      </c>
      <c r="E68" s="23" t="s">
        <v>38</v>
      </c>
      <c r="F68" s="24">
        <v>2012</v>
      </c>
      <c r="G68" s="23" t="s">
        <v>18</v>
      </c>
      <c r="H68" s="23" t="s">
        <v>146</v>
      </c>
      <c r="I68" s="25">
        <v>10</v>
      </c>
      <c r="J68" s="24" t="s">
        <v>20</v>
      </c>
      <c r="K68" s="28">
        <v>311</v>
      </c>
      <c r="L68" s="20">
        <f t="shared" ca="1" si="0"/>
        <v>44836.527849999999</v>
      </c>
    </row>
    <row r="69" spans="1:12" ht="13.8">
      <c r="A69" s="21">
        <v>66</v>
      </c>
      <c r="B69" s="22" t="s">
        <v>143</v>
      </c>
      <c r="C69" s="22" t="s">
        <v>157</v>
      </c>
      <c r="D69" s="23" t="s">
        <v>158</v>
      </c>
      <c r="E69" s="23" t="s">
        <v>38</v>
      </c>
      <c r="F69" s="24">
        <v>2013</v>
      </c>
      <c r="G69" s="23" t="s">
        <v>18</v>
      </c>
      <c r="H69" s="23" t="s">
        <v>146</v>
      </c>
      <c r="I69" s="25">
        <v>9</v>
      </c>
      <c r="J69" s="24" t="s">
        <v>20</v>
      </c>
      <c r="K69" s="28">
        <v>398</v>
      </c>
      <c r="L69" s="20">
        <f t="shared" ca="1" si="0"/>
        <v>44836.527849999999</v>
      </c>
    </row>
    <row r="70" spans="1:12" ht="13.8">
      <c r="A70" s="21">
        <v>67</v>
      </c>
      <c r="B70" s="22" t="s">
        <v>143</v>
      </c>
      <c r="C70" s="22" t="s">
        <v>159</v>
      </c>
      <c r="D70" s="23" t="s">
        <v>160</v>
      </c>
      <c r="E70" s="23" t="s">
        <v>38</v>
      </c>
      <c r="F70" s="24">
        <v>2015</v>
      </c>
      <c r="G70" s="23" t="s">
        <v>18</v>
      </c>
      <c r="H70" s="23" t="s">
        <v>146</v>
      </c>
      <c r="I70" s="25">
        <v>7</v>
      </c>
      <c r="J70" s="24" t="s">
        <v>20</v>
      </c>
      <c r="K70" s="29"/>
      <c r="L70" s="20" t="str">
        <f t="shared" ca="1" si="0"/>
        <v/>
      </c>
    </row>
    <row r="71" spans="1:12" ht="13.8">
      <c r="A71" s="21">
        <v>68</v>
      </c>
      <c r="B71" s="22" t="s">
        <v>143</v>
      </c>
      <c r="C71" s="22" t="s">
        <v>161</v>
      </c>
      <c r="D71" s="23" t="s">
        <v>162</v>
      </c>
      <c r="E71" s="23" t="s">
        <v>38</v>
      </c>
      <c r="F71" s="24">
        <v>2017</v>
      </c>
      <c r="G71" s="23" t="s">
        <v>18</v>
      </c>
      <c r="H71" s="23" t="s">
        <v>146</v>
      </c>
      <c r="I71" s="25">
        <v>5</v>
      </c>
      <c r="J71" s="24" t="s">
        <v>20</v>
      </c>
      <c r="K71" s="29"/>
      <c r="L71" s="20" t="str">
        <f t="shared" ca="1" si="0"/>
        <v/>
      </c>
    </row>
    <row r="72" spans="1:12" ht="13.8">
      <c r="A72" s="21">
        <v>69</v>
      </c>
      <c r="B72" s="22"/>
      <c r="C72" s="22" t="s">
        <v>163</v>
      </c>
      <c r="D72" s="23" t="s">
        <v>164</v>
      </c>
      <c r="E72" s="23" t="s">
        <v>38</v>
      </c>
      <c r="F72" s="24">
        <v>2013</v>
      </c>
      <c r="G72" s="23" t="s">
        <v>18</v>
      </c>
      <c r="H72" s="23" t="s">
        <v>165</v>
      </c>
      <c r="I72" s="25">
        <v>9</v>
      </c>
      <c r="J72" s="24" t="s">
        <v>20</v>
      </c>
      <c r="K72" s="29"/>
      <c r="L72" s="20" t="str">
        <f t="shared" ca="1" si="0"/>
        <v/>
      </c>
    </row>
    <row r="73" spans="1:12" ht="13.8">
      <c r="A73" s="21">
        <v>70</v>
      </c>
      <c r="B73" s="22"/>
      <c r="C73" s="22" t="s">
        <v>166</v>
      </c>
      <c r="D73" s="23" t="s">
        <v>167</v>
      </c>
      <c r="E73" s="23" t="s">
        <v>38</v>
      </c>
      <c r="F73" s="24">
        <v>2016</v>
      </c>
      <c r="G73" s="23" t="s">
        <v>18</v>
      </c>
      <c r="H73" s="23" t="s">
        <v>168</v>
      </c>
      <c r="I73" s="25">
        <v>6</v>
      </c>
      <c r="J73" s="24" t="s">
        <v>20</v>
      </c>
      <c r="K73" s="29"/>
      <c r="L73" s="20" t="str">
        <f t="shared" ca="1" si="0"/>
        <v/>
      </c>
    </row>
    <row r="74" spans="1:12" ht="13.8">
      <c r="A74" s="21">
        <v>71</v>
      </c>
      <c r="B74" s="22"/>
      <c r="C74" s="22" t="s">
        <v>169</v>
      </c>
      <c r="D74" s="23" t="s">
        <v>170</v>
      </c>
      <c r="E74" s="23" t="s">
        <v>26</v>
      </c>
      <c r="F74" s="24">
        <v>2004</v>
      </c>
      <c r="G74" s="23" t="s">
        <v>18</v>
      </c>
      <c r="H74" s="23" t="s">
        <v>168</v>
      </c>
      <c r="I74" s="25">
        <v>18</v>
      </c>
      <c r="J74" s="24" t="s">
        <v>20</v>
      </c>
      <c r="K74" s="29"/>
      <c r="L74" s="20" t="str">
        <f t="shared" ca="1" si="0"/>
        <v/>
      </c>
    </row>
    <row r="75" spans="1:12" ht="13.8">
      <c r="A75" s="21">
        <v>72</v>
      </c>
      <c r="B75" s="22"/>
      <c r="C75" s="22" t="s">
        <v>171</v>
      </c>
      <c r="D75" s="23" t="s">
        <v>172</v>
      </c>
      <c r="E75" s="23" t="s">
        <v>29</v>
      </c>
      <c r="F75" s="30">
        <v>2005</v>
      </c>
      <c r="G75" s="23" t="s">
        <v>18</v>
      </c>
      <c r="H75" s="23" t="s">
        <v>168</v>
      </c>
      <c r="I75" s="25">
        <v>17</v>
      </c>
      <c r="J75" s="24" t="s">
        <v>20</v>
      </c>
      <c r="K75" s="29"/>
      <c r="L75" s="20" t="str">
        <f t="shared" ca="1" si="0"/>
        <v/>
      </c>
    </row>
    <row r="76" spans="1:12" ht="13.8">
      <c r="A76" s="21">
        <v>73</v>
      </c>
      <c r="B76" s="22"/>
      <c r="C76" s="22" t="s">
        <v>173</v>
      </c>
      <c r="D76" s="23" t="s">
        <v>174</v>
      </c>
      <c r="E76" s="23" t="s">
        <v>38</v>
      </c>
      <c r="F76" s="24">
        <v>2009</v>
      </c>
      <c r="G76" s="23" t="s">
        <v>18</v>
      </c>
      <c r="H76" s="23" t="s">
        <v>168</v>
      </c>
      <c r="I76" s="25">
        <v>13</v>
      </c>
      <c r="J76" s="24" t="s">
        <v>20</v>
      </c>
      <c r="K76" s="29"/>
      <c r="L76" s="20" t="str">
        <f t="shared" ca="1" si="0"/>
        <v/>
      </c>
    </row>
    <row r="77" spans="1:12" ht="13.8">
      <c r="A77" s="21">
        <v>74</v>
      </c>
      <c r="B77" s="22"/>
      <c r="C77" s="22" t="s">
        <v>175</v>
      </c>
      <c r="D77" s="23" t="s">
        <v>176</v>
      </c>
      <c r="E77" s="23" t="s">
        <v>38</v>
      </c>
      <c r="F77" s="24">
        <v>2008</v>
      </c>
      <c r="G77" s="23" t="s">
        <v>18</v>
      </c>
      <c r="H77" s="23" t="s">
        <v>168</v>
      </c>
      <c r="I77" s="25">
        <v>14</v>
      </c>
      <c r="J77" s="24" t="s">
        <v>20</v>
      </c>
      <c r="K77" s="29"/>
      <c r="L77" s="20" t="str">
        <f t="shared" ca="1" si="0"/>
        <v/>
      </c>
    </row>
    <row r="78" spans="1:12" ht="13.8">
      <c r="A78" s="21">
        <v>75</v>
      </c>
      <c r="B78" s="22"/>
      <c r="C78" s="22" t="s">
        <v>177</v>
      </c>
      <c r="D78" s="23" t="s">
        <v>178</v>
      </c>
      <c r="E78" s="23" t="s">
        <v>38</v>
      </c>
      <c r="F78" s="24">
        <v>2009</v>
      </c>
      <c r="G78" s="23" t="s">
        <v>18</v>
      </c>
      <c r="H78" s="23" t="s">
        <v>168</v>
      </c>
      <c r="I78" s="25">
        <v>13</v>
      </c>
      <c r="J78" s="24" t="s">
        <v>20</v>
      </c>
      <c r="K78" s="29"/>
      <c r="L78" s="20" t="str">
        <f t="shared" ca="1" si="0"/>
        <v/>
      </c>
    </row>
    <row r="79" spans="1:12" ht="13.8">
      <c r="A79" s="21">
        <v>76</v>
      </c>
      <c r="B79" s="22"/>
      <c r="C79" s="22" t="s">
        <v>179</v>
      </c>
      <c r="D79" s="23" t="s">
        <v>180</v>
      </c>
      <c r="E79" s="23" t="s">
        <v>38</v>
      </c>
      <c r="F79" s="24">
        <v>2012</v>
      </c>
      <c r="G79" s="23" t="s">
        <v>18</v>
      </c>
      <c r="H79" s="23" t="s">
        <v>168</v>
      </c>
      <c r="I79" s="25">
        <v>10</v>
      </c>
      <c r="J79" s="24" t="s">
        <v>20</v>
      </c>
      <c r="K79" s="29"/>
      <c r="L79" s="20" t="str">
        <f t="shared" ca="1" si="0"/>
        <v/>
      </c>
    </row>
    <row r="80" spans="1:12" ht="13.8">
      <c r="A80" s="21">
        <v>77</v>
      </c>
      <c r="B80" s="22"/>
      <c r="C80" s="22" t="s">
        <v>181</v>
      </c>
      <c r="D80" s="23" t="s">
        <v>182</v>
      </c>
      <c r="E80" s="23" t="s">
        <v>38</v>
      </c>
      <c r="F80" s="24">
        <v>2009</v>
      </c>
      <c r="G80" s="23" t="s">
        <v>18</v>
      </c>
      <c r="H80" s="23" t="s">
        <v>168</v>
      </c>
      <c r="I80" s="25">
        <v>13</v>
      </c>
      <c r="J80" s="24" t="s">
        <v>20</v>
      </c>
      <c r="K80" s="29"/>
      <c r="L80" s="20" t="str">
        <f t="shared" ca="1" si="0"/>
        <v/>
      </c>
    </row>
    <row r="81" spans="1:12" ht="13.8">
      <c r="A81" s="21">
        <v>78</v>
      </c>
      <c r="B81" s="22"/>
      <c r="C81" s="22" t="s">
        <v>183</v>
      </c>
      <c r="D81" s="23" t="s">
        <v>184</v>
      </c>
      <c r="E81" s="23" t="s">
        <v>38</v>
      </c>
      <c r="F81" s="24">
        <v>2013</v>
      </c>
      <c r="G81" s="23" t="s">
        <v>18</v>
      </c>
      <c r="H81" s="23" t="s">
        <v>168</v>
      </c>
      <c r="I81" s="25">
        <v>9</v>
      </c>
      <c r="J81" s="24" t="s">
        <v>20</v>
      </c>
      <c r="K81" s="29"/>
      <c r="L81" s="20" t="str">
        <f t="shared" ca="1" si="0"/>
        <v/>
      </c>
    </row>
    <row r="82" spans="1:12" ht="13.8">
      <c r="A82" s="21">
        <v>79</v>
      </c>
      <c r="B82" s="22"/>
      <c r="C82" s="22" t="s">
        <v>185</v>
      </c>
      <c r="D82" s="23" t="s">
        <v>186</v>
      </c>
      <c r="E82" s="23" t="s">
        <v>38</v>
      </c>
      <c r="F82" s="24">
        <v>2013</v>
      </c>
      <c r="G82" s="23" t="s">
        <v>18</v>
      </c>
      <c r="H82" s="23" t="s">
        <v>168</v>
      </c>
      <c r="I82" s="25">
        <v>9</v>
      </c>
      <c r="J82" s="24" t="s">
        <v>20</v>
      </c>
      <c r="K82" s="29"/>
      <c r="L82" s="20" t="str">
        <f t="shared" ca="1" si="0"/>
        <v/>
      </c>
    </row>
    <row r="83" spans="1:12" ht="13.8">
      <c r="A83" s="21">
        <v>80</v>
      </c>
      <c r="B83" s="22"/>
      <c r="C83" s="22" t="s">
        <v>187</v>
      </c>
      <c r="D83" s="23" t="s">
        <v>188</v>
      </c>
      <c r="E83" s="23" t="s">
        <v>38</v>
      </c>
      <c r="F83" s="24">
        <v>2014</v>
      </c>
      <c r="G83" s="23" t="s">
        <v>18</v>
      </c>
      <c r="H83" s="23" t="s">
        <v>168</v>
      </c>
      <c r="I83" s="25">
        <v>8</v>
      </c>
      <c r="J83" s="24" t="s">
        <v>20</v>
      </c>
      <c r="K83" s="29"/>
      <c r="L83" s="20" t="str">
        <f t="shared" ca="1" si="0"/>
        <v/>
      </c>
    </row>
    <row r="84" spans="1:12" ht="13.8">
      <c r="A84" s="21">
        <v>81</v>
      </c>
      <c r="B84" s="22"/>
      <c r="C84" s="22" t="s">
        <v>189</v>
      </c>
      <c r="D84" s="23" t="s">
        <v>190</v>
      </c>
      <c r="E84" s="23" t="s">
        <v>38</v>
      </c>
      <c r="F84" s="24">
        <v>2014</v>
      </c>
      <c r="G84" s="23" t="s">
        <v>18</v>
      </c>
      <c r="H84" s="23" t="s">
        <v>168</v>
      </c>
      <c r="I84" s="25">
        <v>8</v>
      </c>
      <c r="J84" s="24" t="s">
        <v>20</v>
      </c>
      <c r="K84" s="29"/>
      <c r="L84" s="20" t="str">
        <f t="shared" ca="1" si="0"/>
        <v/>
      </c>
    </row>
    <row r="85" spans="1:12" ht="13.8">
      <c r="A85" s="21">
        <v>82</v>
      </c>
      <c r="B85" s="22"/>
      <c r="C85" s="22" t="s">
        <v>191</v>
      </c>
      <c r="D85" s="23" t="s">
        <v>192</v>
      </c>
      <c r="E85" s="23" t="s">
        <v>38</v>
      </c>
      <c r="F85" s="24">
        <v>2014</v>
      </c>
      <c r="G85" s="23" t="s">
        <v>18</v>
      </c>
      <c r="H85" s="23" t="s">
        <v>168</v>
      </c>
      <c r="I85" s="25">
        <v>8</v>
      </c>
      <c r="J85" s="24" t="s">
        <v>20</v>
      </c>
      <c r="K85" s="29"/>
      <c r="L85" s="20" t="str">
        <f t="shared" ca="1" si="0"/>
        <v/>
      </c>
    </row>
    <row r="86" spans="1:12" ht="13.8">
      <c r="A86" s="21">
        <v>83</v>
      </c>
      <c r="B86" s="22"/>
      <c r="C86" s="22" t="s">
        <v>193</v>
      </c>
      <c r="D86" s="23" t="s">
        <v>194</v>
      </c>
      <c r="E86" s="23" t="s">
        <v>38</v>
      </c>
      <c r="F86" s="24">
        <v>2015</v>
      </c>
      <c r="G86" s="23" t="s">
        <v>18</v>
      </c>
      <c r="H86" s="23" t="s">
        <v>168</v>
      </c>
      <c r="I86" s="25">
        <v>7</v>
      </c>
      <c r="J86" s="24" t="s">
        <v>20</v>
      </c>
      <c r="K86" s="29"/>
      <c r="L86" s="20" t="str">
        <f t="shared" ca="1" si="0"/>
        <v/>
      </c>
    </row>
    <row r="87" spans="1:12" ht="13.8">
      <c r="A87" s="21">
        <v>84</v>
      </c>
      <c r="B87" s="22"/>
      <c r="C87" s="22" t="s">
        <v>195</v>
      </c>
      <c r="D87" s="23" t="s">
        <v>196</v>
      </c>
      <c r="E87" s="23" t="s">
        <v>26</v>
      </c>
      <c r="F87" s="24">
        <v>1999</v>
      </c>
      <c r="G87" s="23" t="s">
        <v>18</v>
      </c>
      <c r="H87" s="23" t="s">
        <v>197</v>
      </c>
      <c r="I87" s="25">
        <v>23</v>
      </c>
      <c r="J87" s="24" t="s">
        <v>20</v>
      </c>
      <c r="K87" s="29"/>
      <c r="L87" s="20" t="str">
        <f t="shared" ca="1" si="0"/>
        <v/>
      </c>
    </row>
    <row r="88" spans="1:12" ht="13.8">
      <c r="A88" s="21">
        <v>85</v>
      </c>
      <c r="B88" s="22"/>
      <c r="C88" s="22" t="s">
        <v>198</v>
      </c>
      <c r="D88" s="31" t="s">
        <v>199</v>
      </c>
      <c r="E88" s="23" t="s">
        <v>29</v>
      </c>
      <c r="F88" s="32">
        <v>2020</v>
      </c>
      <c r="G88" s="23" t="s">
        <v>18</v>
      </c>
      <c r="H88" s="23" t="s">
        <v>197</v>
      </c>
      <c r="I88" s="25">
        <v>2</v>
      </c>
      <c r="J88" s="24" t="s">
        <v>20</v>
      </c>
      <c r="K88" s="29"/>
      <c r="L88" s="20" t="str">
        <f t="shared" ca="1" si="0"/>
        <v/>
      </c>
    </row>
    <row r="89" spans="1:12" ht="13.8">
      <c r="A89" s="21">
        <v>86</v>
      </c>
      <c r="B89" s="22"/>
      <c r="C89" s="22" t="s">
        <v>200</v>
      </c>
      <c r="D89" s="23" t="s">
        <v>201</v>
      </c>
      <c r="E89" s="23" t="s">
        <v>38</v>
      </c>
      <c r="F89" s="24">
        <v>2008</v>
      </c>
      <c r="G89" s="23" t="s">
        <v>18</v>
      </c>
      <c r="H89" s="23" t="s">
        <v>197</v>
      </c>
      <c r="I89" s="25">
        <v>14</v>
      </c>
      <c r="J89" s="24" t="s">
        <v>20</v>
      </c>
      <c r="K89" s="29"/>
      <c r="L89" s="20" t="str">
        <f t="shared" ca="1" si="0"/>
        <v/>
      </c>
    </row>
    <row r="90" spans="1:12" ht="13.8">
      <c r="A90" s="21">
        <v>87</v>
      </c>
      <c r="B90" s="22"/>
      <c r="C90" s="22" t="s">
        <v>202</v>
      </c>
      <c r="D90" s="23" t="s">
        <v>203</v>
      </c>
      <c r="E90" s="23" t="s">
        <v>38</v>
      </c>
      <c r="F90" s="24">
        <v>2010</v>
      </c>
      <c r="G90" s="23" t="s">
        <v>18</v>
      </c>
      <c r="H90" s="23" t="s">
        <v>197</v>
      </c>
      <c r="I90" s="25">
        <v>12</v>
      </c>
      <c r="J90" s="24" t="s">
        <v>20</v>
      </c>
      <c r="K90" s="29"/>
      <c r="L90" s="20" t="str">
        <f t="shared" ca="1" si="0"/>
        <v/>
      </c>
    </row>
    <row r="91" spans="1:12" ht="13.8">
      <c r="A91" s="21">
        <v>88</v>
      </c>
      <c r="B91" s="22"/>
      <c r="C91" s="22" t="s">
        <v>204</v>
      </c>
      <c r="D91" s="23" t="s">
        <v>205</v>
      </c>
      <c r="E91" s="23" t="s">
        <v>38</v>
      </c>
      <c r="F91" s="24">
        <v>2011</v>
      </c>
      <c r="G91" s="23" t="s">
        <v>18</v>
      </c>
      <c r="H91" s="23" t="s">
        <v>197</v>
      </c>
      <c r="I91" s="25">
        <v>11</v>
      </c>
      <c r="J91" s="24" t="s">
        <v>20</v>
      </c>
      <c r="K91" s="29"/>
      <c r="L91" s="20" t="str">
        <f t="shared" ca="1" si="0"/>
        <v/>
      </c>
    </row>
    <row r="92" spans="1:12" ht="13.8">
      <c r="A92" s="21">
        <v>89</v>
      </c>
      <c r="B92" s="22"/>
      <c r="C92" s="22" t="s">
        <v>206</v>
      </c>
      <c r="D92" s="23" t="s">
        <v>207</v>
      </c>
      <c r="E92" s="23" t="s">
        <v>38</v>
      </c>
      <c r="F92" s="24">
        <v>2013</v>
      </c>
      <c r="G92" s="23" t="s">
        <v>18</v>
      </c>
      <c r="H92" s="23" t="s">
        <v>197</v>
      </c>
      <c r="I92" s="25">
        <v>9</v>
      </c>
      <c r="J92" s="24" t="s">
        <v>20</v>
      </c>
      <c r="K92" s="29"/>
      <c r="L92" s="20" t="str">
        <f t="shared" ca="1" si="0"/>
        <v/>
      </c>
    </row>
    <row r="93" spans="1:12" ht="13.8">
      <c r="A93" s="21">
        <v>90</v>
      </c>
      <c r="B93" s="22"/>
      <c r="C93" s="22" t="s">
        <v>208</v>
      </c>
      <c r="D93" s="23" t="s">
        <v>209</v>
      </c>
      <c r="E93" s="23" t="s">
        <v>38</v>
      </c>
      <c r="F93" s="24">
        <v>2014</v>
      </c>
      <c r="G93" s="23" t="s">
        <v>18</v>
      </c>
      <c r="H93" s="23" t="s">
        <v>197</v>
      </c>
      <c r="I93" s="25">
        <v>8</v>
      </c>
      <c r="J93" s="24" t="s">
        <v>20</v>
      </c>
      <c r="K93" s="28">
        <v>433</v>
      </c>
      <c r="L93" s="20">
        <f t="shared" ca="1" si="0"/>
        <v>44823.534910000002</v>
      </c>
    </row>
    <row r="94" spans="1:12" ht="13.8">
      <c r="A94" s="21">
        <v>91</v>
      </c>
      <c r="B94" s="22"/>
      <c r="C94" s="22" t="s">
        <v>210</v>
      </c>
      <c r="D94" s="23" t="s">
        <v>211</v>
      </c>
      <c r="E94" s="23" t="s">
        <v>38</v>
      </c>
      <c r="F94" s="24">
        <v>2014</v>
      </c>
      <c r="G94" s="23" t="s">
        <v>18</v>
      </c>
      <c r="H94" s="23" t="s">
        <v>197</v>
      </c>
      <c r="I94" s="25">
        <v>8</v>
      </c>
      <c r="J94" s="24" t="s">
        <v>20</v>
      </c>
      <c r="K94" s="29"/>
      <c r="L94" s="20" t="str">
        <f t="shared" ca="1" si="0"/>
        <v/>
      </c>
    </row>
    <row r="95" spans="1:12" ht="13.8">
      <c r="A95" s="21">
        <v>92</v>
      </c>
      <c r="B95" s="22"/>
      <c r="C95" s="22" t="s">
        <v>212</v>
      </c>
      <c r="D95" s="23" t="s">
        <v>213</v>
      </c>
      <c r="E95" s="23" t="s">
        <v>38</v>
      </c>
      <c r="F95" s="24">
        <v>2014</v>
      </c>
      <c r="G95" s="23" t="s">
        <v>18</v>
      </c>
      <c r="H95" s="23" t="s">
        <v>197</v>
      </c>
      <c r="I95" s="25">
        <v>8</v>
      </c>
      <c r="J95" s="24" t="s">
        <v>20</v>
      </c>
      <c r="K95" s="28">
        <v>434</v>
      </c>
      <c r="L95" s="20">
        <f t="shared" ca="1" si="0"/>
        <v>44823.534910000002</v>
      </c>
    </row>
    <row r="96" spans="1:12" ht="13.8">
      <c r="A96" s="21">
        <v>93</v>
      </c>
      <c r="B96" s="22"/>
      <c r="C96" s="33" t="s">
        <v>214</v>
      </c>
      <c r="D96" s="23" t="s">
        <v>215</v>
      </c>
      <c r="E96" s="23" t="s">
        <v>38</v>
      </c>
      <c r="F96" s="24">
        <v>2015</v>
      </c>
      <c r="G96" s="23" t="s">
        <v>18</v>
      </c>
      <c r="H96" s="23" t="s">
        <v>197</v>
      </c>
      <c r="I96" s="25">
        <v>7</v>
      </c>
      <c r="J96" s="24" t="s">
        <v>20</v>
      </c>
      <c r="K96" s="29"/>
      <c r="L96" s="20" t="str">
        <f t="shared" ca="1" si="0"/>
        <v/>
      </c>
    </row>
    <row r="97" spans="1:12" ht="13.8">
      <c r="A97" s="21">
        <v>94</v>
      </c>
      <c r="B97" s="22"/>
      <c r="C97" s="33" t="s">
        <v>216</v>
      </c>
      <c r="D97" s="23" t="s">
        <v>217</v>
      </c>
      <c r="E97" s="23" t="s">
        <v>38</v>
      </c>
      <c r="F97" s="24">
        <v>2015</v>
      </c>
      <c r="G97" s="23" t="s">
        <v>18</v>
      </c>
      <c r="H97" s="23" t="s">
        <v>197</v>
      </c>
      <c r="I97" s="25">
        <v>7</v>
      </c>
      <c r="J97" s="24" t="s">
        <v>20</v>
      </c>
      <c r="K97" s="29"/>
      <c r="L97" s="20" t="str">
        <f t="shared" ca="1" si="0"/>
        <v/>
      </c>
    </row>
    <row r="98" spans="1:12" ht="13.8">
      <c r="A98" s="21">
        <v>95</v>
      </c>
      <c r="B98" s="22"/>
      <c r="C98" s="22" t="s">
        <v>218</v>
      </c>
      <c r="D98" s="23" t="s">
        <v>219</v>
      </c>
      <c r="E98" s="23" t="s">
        <v>38</v>
      </c>
      <c r="F98" s="24">
        <v>2015</v>
      </c>
      <c r="G98" s="23" t="s">
        <v>18</v>
      </c>
      <c r="H98" s="23" t="s">
        <v>197</v>
      </c>
      <c r="I98" s="25">
        <v>7</v>
      </c>
      <c r="J98" s="24" t="s">
        <v>20</v>
      </c>
      <c r="K98" s="29"/>
      <c r="L98" s="20" t="str">
        <f t="shared" ca="1" si="0"/>
        <v/>
      </c>
    </row>
    <row r="99" spans="1:12" ht="13.8">
      <c r="A99" s="21">
        <v>96</v>
      </c>
      <c r="B99" s="22"/>
      <c r="C99" s="22" t="s">
        <v>220</v>
      </c>
      <c r="D99" s="23" t="s">
        <v>221</v>
      </c>
      <c r="E99" s="23" t="s">
        <v>38</v>
      </c>
      <c r="F99" s="24">
        <v>2015</v>
      </c>
      <c r="G99" s="23" t="s">
        <v>18</v>
      </c>
      <c r="H99" s="23" t="s">
        <v>197</v>
      </c>
      <c r="I99" s="25">
        <v>7</v>
      </c>
      <c r="J99" s="24" t="s">
        <v>20</v>
      </c>
      <c r="K99" s="29"/>
      <c r="L99" s="20" t="str">
        <f t="shared" ca="1" si="0"/>
        <v/>
      </c>
    </row>
    <row r="100" spans="1:12" ht="13.8">
      <c r="A100" s="21">
        <v>97</v>
      </c>
      <c r="B100" s="22"/>
      <c r="C100" s="34" t="s">
        <v>222</v>
      </c>
      <c r="D100" s="23" t="s">
        <v>223</v>
      </c>
      <c r="E100" s="23" t="s">
        <v>38</v>
      </c>
      <c r="F100" s="24">
        <v>2016</v>
      </c>
      <c r="G100" s="23" t="s">
        <v>18</v>
      </c>
      <c r="H100" s="23" t="s">
        <v>197</v>
      </c>
      <c r="I100" s="25">
        <v>6</v>
      </c>
      <c r="J100" s="24" t="s">
        <v>20</v>
      </c>
      <c r="K100" s="29"/>
      <c r="L100" s="20" t="str">
        <f t="shared" ca="1" si="0"/>
        <v/>
      </c>
    </row>
    <row r="101" spans="1:12" ht="13.8">
      <c r="A101" s="21">
        <v>98</v>
      </c>
      <c r="B101" s="22"/>
      <c r="C101" s="34" t="s">
        <v>224</v>
      </c>
      <c r="D101" s="23" t="s">
        <v>225</v>
      </c>
      <c r="E101" s="23" t="s">
        <v>38</v>
      </c>
      <c r="F101" s="24">
        <v>2016</v>
      </c>
      <c r="G101" s="23" t="s">
        <v>18</v>
      </c>
      <c r="H101" s="23" t="s">
        <v>197</v>
      </c>
      <c r="I101" s="25">
        <v>6</v>
      </c>
      <c r="J101" s="24" t="s">
        <v>20</v>
      </c>
      <c r="K101" s="29"/>
      <c r="L101" s="20" t="str">
        <f t="shared" ca="1" si="0"/>
        <v/>
      </c>
    </row>
    <row r="102" spans="1:12" ht="13.8">
      <c r="A102" s="21">
        <v>99</v>
      </c>
      <c r="B102" s="22"/>
      <c r="C102" s="22" t="s">
        <v>226</v>
      </c>
      <c r="D102" s="23" t="s">
        <v>227</v>
      </c>
      <c r="E102" s="23" t="s">
        <v>38</v>
      </c>
      <c r="F102" s="24">
        <v>2012</v>
      </c>
      <c r="G102" s="23" t="s">
        <v>18</v>
      </c>
      <c r="H102" s="23" t="s">
        <v>228</v>
      </c>
      <c r="I102" s="25">
        <v>10</v>
      </c>
      <c r="J102" s="24" t="s">
        <v>20</v>
      </c>
      <c r="K102" s="29"/>
      <c r="L102" s="20" t="str">
        <f t="shared" ca="1" si="0"/>
        <v/>
      </c>
    </row>
    <row r="103" spans="1:12" ht="13.8">
      <c r="A103" s="21">
        <v>100</v>
      </c>
      <c r="B103" s="22"/>
      <c r="C103" s="22" t="s">
        <v>229</v>
      </c>
      <c r="D103" s="23" t="s">
        <v>230</v>
      </c>
      <c r="E103" s="23" t="s">
        <v>231</v>
      </c>
      <c r="F103" s="24">
        <v>1991</v>
      </c>
      <c r="G103" s="23" t="s">
        <v>18</v>
      </c>
      <c r="H103" s="23" t="s">
        <v>232</v>
      </c>
      <c r="I103" s="25">
        <v>31</v>
      </c>
      <c r="J103" s="24" t="s">
        <v>20</v>
      </c>
      <c r="K103" s="29"/>
      <c r="L103" s="20" t="str">
        <f t="shared" ca="1" si="0"/>
        <v/>
      </c>
    </row>
    <row r="104" spans="1:12" ht="13.8">
      <c r="A104" s="21">
        <v>101</v>
      </c>
      <c r="B104" s="22"/>
      <c r="C104" s="22" t="s">
        <v>233</v>
      </c>
      <c r="D104" s="23" t="s">
        <v>234</v>
      </c>
      <c r="E104" s="23" t="s">
        <v>26</v>
      </c>
      <c r="F104" s="24">
        <v>2012</v>
      </c>
      <c r="G104" s="23" t="s">
        <v>18</v>
      </c>
      <c r="H104" s="23" t="s">
        <v>232</v>
      </c>
      <c r="I104" s="25">
        <v>10</v>
      </c>
      <c r="J104" s="24" t="s">
        <v>20</v>
      </c>
      <c r="K104" s="29"/>
      <c r="L104" s="20" t="str">
        <f t="shared" ca="1" si="0"/>
        <v/>
      </c>
    </row>
    <row r="105" spans="1:12" ht="13.8">
      <c r="A105" s="21">
        <v>102</v>
      </c>
      <c r="B105" s="22"/>
      <c r="C105" s="22" t="s">
        <v>235</v>
      </c>
      <c r="D105" s="23" t="s">
        <v>236</v>
      </c>
      <c r="E105" s="23" t="s">
        <v>29</v>
      </c>
      <c r="F105" s="24">
        <v>2014</v>
      </c>
      <c r="G105" s="23" t="s">
        <v>18</v>
      </c>
      <c r="H105" s="23" t="s">
        <v>232</v>
      </c>
      <c r="I105" s="25">
        <v>8</v>
      </c>
      <c r="J105" s="24" t="s">
        <v>20</v>
      </c>
      <c r="K105" s="29"/>
      <c r="L105" s="20" t="str">
        <f t="shared" ca="1" si="0"/>
        <v/>
      </c>
    </row>
    <row r="106" spans="1:12" ht="13.8">
      <c r="A106" s="21">
        <v>103</v>
      </c>
      <c r="B106" s="22"/>
      <c r="C106" s="22" t="s">
        <v>237</v>
      </c>
      <c r="D106" s="23" t="s">
        <v>238</v>
      </c>
      <c r="E106" s="23" t="s">
        <v>29</v>
      </c>
      <c r="F106" s="24">
        <v>2018</v>
      </c>
      <c r="G106" s="23" t="s">
        <v>18</v>
      </c>
      <c r="H106" s="23" t="s">
        <v>232</v>
      </c>
      <c r="I106" s="25">
        <v>4</v>
      </c>
      <c r="J106" s="24" t="s">
        <v>20</v>
      </c>
      <c r="K106" s="29"/>
      <c r="L106" s="20" t="str">
        <f t="shared" ca="1" si="0"/>
        <v/>
      </c>
    </row>
    <row r="107" spans="1:12" ht="13.8">
      <c r="A107" s="21">
        <v>104</v>
      </c>
      <c r="B107" s="22"/>
      <c r="C107" s="22" t="s">
        <v>239</v>
      </c>
      <c r="D107" s="23" t="s">
        <v>240</v>
      </c>
      <c r="E107" s="23" t="s">
        <v>29</v>
      </c>
      <c r="F107" s="24">
        <v>2008</v>
      </c>
      <c r="G107" s="23" t="s">
        <v>18</v>
      </c>
      <c r="H107" s="23" t="s">
        <v>232</v>
      </c>
      <c r="I107" s="25">
        <v>14</v>
      </c>
      <c r="J107" s="24" t="s">
        <v>20</v>
      </c>
      <c r="K107" s="29"/>
      <c r="L107" s="20" t="str">
        <f t="shared" ca="1" si="0"/>
        <v/>
      </c>
    </row>
    <row r="108" spans="1:12" ht="13.8">
      <c r="A108" s="21">
        <v>105</v>
      </c>
      <c r="B108" s="22"/>
      <c r="C108" s="22" t="s">
        <v>241</v>
      </c>
      <c r="D108" s="23" t="s">
        <v>242</v>
      </c>
      <c r="E108" s="23" t="s">
        <v>38</v>
      </c>
      <c r="F108" s="24">
        <v>2018</v>
      </c>
      <c r="G108" s="23" t="s">
        <v>18</v>
      </c>
      <c r="H108" s="23" t="s">
        <v>232</v>
      </c>
      <c r="I108" s="25">
        <v>4</v>
      </c>
      <c r="J108" s="24" t="s">
        <v>20</v>
      </c>
      <c r="K108" s="29"/>
      <c r="L108" s="20" t="str">
        <f t="shared" ca="1" si="0"/>
        <v/>
      </c>
    </row>
    <row r="109" spans="1:12" ht="13.8">
      <c r="A109" s="21">
        <v>106</v>
      </c>
      <c r="B109" s="22"/>
      <c r="C109" s="22" t="s">
        <v>243</v>
      </c>
      <c r="D109" s="23" t="s">
        <v>244</v>
      </c>
      <c r="E109" s="23" t="s">
        <v>38</v>
      </c>
      <c r="F109" s="24">
        <v>2011</v>
      </c>
      <c r="G109" s="23" t="s">
        <v>18</v>
      </c>
      <c r="H109" s="23" t="s">
        <v>232</v>
      </c>
      <c r="I109" s="25">
        <v>11</v>
      </c>
      <c r="J109" s="24" t="s">
        <v>20</v>
      </c>
      <c r="K109" s="29"/>
      <c r="L109" s="20" t="str">
        <f t="shared" ca="1" si="0"/>
        <v/>
      </c>
    </row>
    <row r="110" spans="1:12" ht="13.8">
      <c r="A110" s="21">
        <v>107</v>
      </c>
      <c r="B110" s="22"/>
      <c r="C110" s="22" t="s">
        <v>245</v>
      </c>
      <c r="D110" s="23" t="s">
        <v>246</v>
      </c>
      <c r="E110" s="23" t="s">
        <v>38</v>
      </c>
      <c r="F110" s="24">
        <v>2006</v>
      </c>
      <c r="G110" s="23" t="s">
        <v>18</v>
      </c>
      <c r="H110" s="23" t="s">
        <v>232</v>
      </c>
      <c r="I110" s="25">
        <v>16</v>
      </c>
      <c r="J110" s="24" t="s">
        <v>20</v>
      </c>
      <c r="K110" s="29"/>
      <c r="L110" s="20" t="str">
        <f t="shared" ca="1" si="0"/>
        <v/>
      </c>
    </row>
    <row r="111" spans="1:12" ht="13.8">
      <c r="A111" s="21">
        <v>108</v>
      </c>
      <c r="B111" s="22"/>
      <c r="C111" s="22" t="s">
        <v>247</v>
      </c>
      <c r="D111" s="23" t="s">
        <v>248</v>
      </c>
      <c r="E111" s="23" t="s">
        <v>38</v>
      </c>
      <c r="F111" s="24">
        <v>2007</v>
      </c>
      <c r="G111" s="23" t="s">
        <v>18</v>
      </c>
      <c r="H111" s="23" t="s">
        <v>232</v>
      </c>
      <c r="I111" s="25">
        <v>15</v>
      </c>
      <c r="J111" s="24" t="s">
        <v>20</v>
      </c>
      <c r="K111" s="29"/>
      <c r="L111" s="20" t="str">
        <f t="shared" ca="1" si="0"/>
        <v/>
      </c>
    </row>
    <row r="112" spans="1:12" ht="13.8">
      <c r="A112" s="21">
        <v>109</v>
      </c>
      <c r="B112" s="22"/>
      <c r="C112" s="22" t="s">
        <v>249</v>
      </c>
      <c r="D112" s="23" t="s">
        <v>250</v>
      </c>
      <c r="E112" s="23" t="s">
        <v>38</v>
      </c>
      <c r="F112" s="24">
        <v>2007</v>
      </c>
      <c r="G112" s="23" t="s">
        <v>18</v>
      </c>
      <c r="H112" s="23" t="s">
        <v>232</v>
      </c>
      <c r="I112" s="25">
        <v>15</v>
      </c>
      <c r="J112" s="24" t="s">
        <v>20</v>
      </c>
      <c r="K112" s="29"/>
      <c r="L112" s="20" t="str">
        <f t="shared" ca="1" si="0"/>
        <v/>
      </c>
    </row>
    <row r="113" spans="1:12" ht="13.8">
      <c r="A113" s="21">
        <v>110</v>
      </c>
      <c r="B113" s="22"/>
      <c r="C113" s="22" t="s">
        <v>251</v>
      </c>
      <c r="D113" s="23" t="s">
        <v>252</v>
      </c>
      <c r="E113" s="23" t="s">
        <v>38</v>
      </c>
      <c r="F113" s="24">
        <v>2008</v>
      </c>
      <c r="G113" s="23" t="s">
        <v>18</v>
      </c>
      <c r="H113" s="23" t="s">
        <v>232</v>
      </c>
      <c r="I113" s="25">
        <v>14</v>
      </c>
      <c r="J113" s="24" t="s">
        <v>20</v>
      </c>
      <c r="K113" s="29"/>
      <c r="L113" s="20" t="str">
        <f t="shared" ca="1" si="0"/>
        <v/>
      </c>
    </row>
    <row r="114" spans="1:12" ht="13.8">
      <c r="A114" s="21">
        <v>111</v>
      </c>
      <c r="B114" s="22"/>
      <c r="C114" s="22" t="s">
        <v>253</v>
      </c>
      <c r="D114" s="23" t="s">
        <v>254</v>
      </c>
      <c r="E114" s="23" t="s">
        <v>38</v>
      </c>
      <c r="F114" s="24">
        <v>2009</v>
      </c>
      <c r="G114" s="23" t="s">
        <v>18</v>
      </c>
      <c r="H114" s="23" t="s">
        <v>232</v>
      </c>
      <c r="I114" s="25">
        <v>13</v>
      </c>
      <c r="J114" s="24" t="s">
        <v>20</v>
      </c>
      <c r="K114" s="29"/>
      <c r="L114" s="20" t="str">
        <f t="shared" ca="1" si="0"/>
        <v/>
      </c>
    </row>
    <row r="115" spans="1:12" ht="13.8">
      <c r="A115" s="21">
        <v>112</v>
      </c>
      <c r="B115" s="22"/>
      <c r="C115" s="22" t="s">
        <v>255</v>
      </c>
      <c r="D115" s="23" t="s">
        <v>256</v>
      </c>
      <c r="E115" s="23" t="s">
        <v>38</v>
      </c>
      <c r="F115" s="24">
        <v>2017</v>
      </c>
      <c r="G115" s="23" t="s">
        <v>18</v>
      </c>
      <c r="H115" s="23" t="s">
        <v>232</v>
      </c>
      <c r="I115" s="25">
        <v>5</v>
      </c>
      <c r="J115" s="24" t="s">
        <v>20</v>
      </c>
      <c r="K115" s="29"/>
      <c r="L115" s="20" t="str">
        <f t="shared" ca="1" si="0"/>
        <v/>
      </c>
    </row>
    <row r="116" spans="1:12" ht="13.8">
      <c r="A116" s="21">
        <v>113</v>
      </c>
      <c r="B116" s="22"/>
      <c r="C116" s="22" t="s">
        <v>257</v>
      </c>
      <c r="D116" s="23" t="s">
        <v>258</v>
      </c>
      <c r="E116" s="23" t="s">
        <v>38</v>
      </c>
      <c r="F116" s="24">
        <v>2011</v>
      </c>
      <c r="G116" s="23" t="s">
        <v>18</v>
      </c>
      <c r="H116" s="23" t="s">
        <v>232</v>
      </c>
      <c r="I116" s="25">
        <v>11</v>
      </c>
      <c r="J116" s="24" t="s">
        <v>20</v>
      </c>
      <c r="K116" s="29"/>
      <c r="L116" s="20" t="str">
        <f t="shared" ca="1" si="0"/>
        <v/>
      </c>
    </row>
    <row r="117" spans="1:12" ht="13.8">
      <c r="A117" s="21">
        <v>114</v>
      </c>
      <c r="B117" s="22"/>
      <c r="C117" s="22" t="s">
        <v>259</v>
      </c>
      <c r="D117" s="23" t="s">
        <v>260</v>
      </c>
      <c r="E117" s="23" t="s">
        <v>38</v>
      </c>
      <c r="F117" s="24">
        <v>2015</v>
      </c>
      <c r="G117" s="23" t="s">
        <v>18</v>
      </c>
      <c r="H117" s="23" t="s">
        <v>232</v>
      </c>
      <c r="I117" s="25">
        <v>7</v>
      </c>
      <c r="J117" s="24" t="s">
        <v>20</v>
      </c>
      <c r="K117" s="29"/>
      <c r="L117" s="20" t="str">
        <f t="shared" ca="1" si="0"/>
        <v/>
      </c>
    </row>
    <row r="118" spans="1:12" ht="13.8">
      <c r="A118" s="21">
        <v>115</v>
      </c>
      <c r="B118" s="22"/>
      <c r="C118" s="22" t="s">
        <v>261</v>
      </c>
      <c r="D118" s="23" t="s">
        <v>262</v>
      </c>
      <c r="E118" s="23" t="s">
        <v>38</v>
      </c>
      <c r="F118" s="24">
        <v>2016</v>
      </c>
      <c r="G118" s="23" t="s">
        <v>18</v>
      </c>
      <c r="H118" s="23" t="s">
        <v>232</v>
      </c>
      <c r="I118" s="25">
        <v>6</v>
      </c>
      <c r="J118" s="24" t="s">
        <v>20</v>
      </c>
      <c r="K118" s="29"/>
      <c r="L118" s="20" t="str">
        <f t="shared" ca="1" si="0"/>
        <v/>
      </c>
    </row>
    <row r="119" spans="1:12" ht="13.8">
      <c r="A119" s="21">
        <v>116</v>
      </c>
      <c r="B119" s="22"/>
      <c r="C119" s="22" t="s">
        <v>263</v>
      </c>
      <c r="D119" s="23" t="s">
        <v>264</v>
      </c>
      <c r="E119" s="23" t="s">
        <v>38</v>
      </c>
      <c r="F119" s="24">
        <v>2014</v>
      </c>
      <c r="G119" s="23" t="s">
        <v>18</v>
      </c>
      <c r="H119" s="23" t="s">
        <v>232</v>
      </c>
      <c r="I119" s="25">
        <v>8</v>
      </c>
      <c r="J119" s="24" t="s">
        <v>20</v>
      </c>
      <c r="K119" s="29"/>
      <c r="L119" s="20" t="str">
        <f t="shared" ca="1" si="0"/>
        <v/>
      </c>
    </row>
    <row r="120" spans="1:12" ht="13.8">
      <c r="A120" s="21">
        <v>117</v>
      </c>
      <c r="B120" s="22"/>
      <c r="C120" s="22" t="s">
        <v>265</v>
      </c>
      <c r="D120" s="23" t="s">
        <v>266</v>
      </c>
      <c r="E120" s="23" t="s">
        <v>38</v>
      </c>
      <c r="F120" s="24">
        <v>2017</v>
      </c>
      <c r="G120" s="23" t="s">
        <v>18</v>
      </c>
      <c r="H120" s="23" t="s">
        <v>232</v>
      </c>
      <c r="I120" s="25">
        <v>5</v>
      </c>
      <c r="J120" s="24" t="s">
        <v>20</v>
      </c>
      <c r="K120" s="29"/>
      <c r="L120" s="20" t="str">
        <f t="shared" ca="1" si="0"/>
        <v/>
      </c>
    </row>
    <row r="121" spans="1:12" ht="13.8">
      <c r="A121" s="21">
        <v>118</v>
      </c>
      <c r="B121" s="22"/>
      <c r="C121" s="22" t="s">
        <v>267</v>
      </c>
      <c r="D121" s="23" t="s">
        <v>268</v>
      </c>
      <c r="E121" s="23" t="s">
        <v>38</v>
      </c>
      <c r="F121" s="24">
        <v>2015</v>
      </c>
      <c r="G121" s="23" t="s">
        <v>18</v>
      </c>
      <c r="H121" s="23" t="s">
        <v>232</v>
      </c>
      <c r="I121" s="25">
        <v>7</v>
      </c>
      <c r="J121" s="24" t="s">
        <v>20</v>
      </c>
      <c r="K121" s="29"/>
      <c r="L121" s="20" t="str">
        <f t="shared" ca="1" si="0"/>
        <v/>
      </c>
    </row>
    <row r="122" spans="1:12" ht="13.8">
      <c r="A122" s="21">
        <v>119</v>
      </c>
      <c r="B122" s="22"/>
      <c r="C122" s="22" t="s">
        <v>269</v>
      </c>
      <c r="D122" s="23" t="s">
        <v>270</v>
      </c>
      <c r="E122" s="23" t="s">
        <v>38</v>
      </c>
      <c r="F122" s="24">
        <v>2013</v>
      </c>
      <c r="G122" s="23" t="s">
        <v>18</v>
      </c>
      <c r="H122" s="23" t="s">
        <v>232</v>
      </c>
      <c r="I122" s="25">
        <v>9</v>
      </c>
      <c r="J122" s="24" t="s">
        <v>20</v>
      </c>
      <c r="K122" s="29"/>
      <c r="L122" s="20" t="str">
        <f t="shared" ca="1" si="0"/>
        <v/>
      </c>
    </row>
    <row r="123" spans="1:12" ht="13.8">
      <c r="A123" s="21">
        <v>120</v>
      </c>
      <c r="B123" s="22"/>
      <c r="C123" s="22" t="s">
        <v>271</v>
      </c>
      <c r="D123" s="23" t="s">
        <v>272</v>
      </c>
      <c r="E123" s="23" t="s">
        <v>38</v>
      </c>
      <c r="F123" s="24">
        <v>2015</v>
      </c>
      <c r="G123" s="23" t="s">
        <v>18</v>
      </c>
      <c r="H123" s="23" t="s">
        <v>232</v>
      </c>
      <c r="I123" s="25">
        <v>7</v>
      </c>
      <c r="J123" s="24" t="s">
        <v>20</v>
      </c>
      <c r="K123" s="29"/>
      <c r="L123" s="20" t="str">
        <f t="shared" ca="1" si="0"/>
        <v/>
      </c>
    </row>
    <row r="124" spans="1:12" ht="13.8">
      <c r="A124" s="21">
        <v>121</v>
      </c>
      <c r="B124" s="22"/>
      <c r="C124" s="22" t="s">
        <v>273</v>
      </c>
      <c r="D124" s="23" t="s">
        <v>274</v>
      </c>
      <c r="E124" s="23" t="s">
        <v>38</v>
      </c>
      <c r="F124" s="24">
        <v>2014</v>
      </c>
      <c r="G124" s="23" t="s">
        <v>18</v>
      </c>
      <c r="H124" s="23" t="s">
        <v>232</v>
      </c>
      <c r="I124" s="25">
        <v>8</v>
      </c>
      <c r="J124" s="24" t="s">
        <v>20</v>
      </c>
      <c r="K124" s="29"/>
      <c r="L124" s="20" t="str">
        <f t="shared" ca="1" si="0"/>
        <v/>
      </c>
    </row>
    <row r="125" spans="1:12" ht="13.8">
      <c r="A125" s="21">
        <v>122</v>
      </c>
      <c r="B125" s="22"/>
      <c r="C125" s="22" t="s">
        <v>275</v>
      </c>
      <c r="D125" s="23" t="s">
        <v>276</v>
      </c>
      <c r="E125" s="23" t="s">
        <v>38</v>
      </c>
      <c r="F125" s="24">
        <v>2015</v>
      </c>
      <c r="G125" s="23" t="s">
        <v>18</v>
      </c>
      <c r="H125" s="23" t="s">
        <v>232</v>
      </c>
      <c r="I125" s="25">
        <v>7</v>
      </c>
      <c r="J125" s="24" t="s">
        <v>20</v>
      </c>
      <c r="K125" s="29"/>
      <c r="L125" s="20" t="str">
        <f t="shared" ca="1" si="0"/>
        <v/>
      </c>
    </row>
    <row r="126" spans="1:12" ht="13.8">
      <c r="A126" s="21">
        <v>123</v>
      </c>
      <c r="B126" s="22"/>
      <c r="C126" s="22" t="s">
        <v>277</v>
      </c>
      <c r="D126" s="23" t="s">
        <v>278</v>
      </c>
      <c r="E126" s="23" t="s">
        <v>38</v>
      </c>
      <c r="F126" s="24">
        <v>2015</v>
      </c>
      <c r="G126" s="23" t="s">
        <v>18</v>
      </c>
      <c r="H126" s="23" t="s">
        <v>232</v>
      </c>
      <c r="I126" s="25">
        <v>7</v>
      </c>
      <c r="J126" s="24" t="s">
        <v>20</v>
      </c>
      <c r="K126" s="29"/>
      <c r="L126" s="20" t="str">
        <f t="shared" ca="1" si="0"/>
        <v/>
      </c>
    </row>
    <row r="127" spans="1:12" ht="13.8">
      <c r="A127" s="21">
        <v>124</v>
      </c>
      <c r="B127" s="22"/>
      <c r="C127" s="22" t="s">
        <v>279</v>
      </c>
      <c r="D127" s="23" t="s">
        <v>280</v>
      </c>
      <c r="E127" s="23" t="s">
        <v>38</v>
      </c>
      <c r="F127" s="24">
        <v>2015</v>
      </c>
      <c r="G127" s="23" t="s">
        <v>18</v>
      </c>
      <c r="H127" s="23" t="s">
        <v>232</v>
      </c>
      <c r="I127" s="25">
        <v>7</v>
      </c>
      <c r="J127" s="24" t="s">
        <v>20</v>
      </c>
      <c r="K127" s="29"/>
      <c r="L127" s="20" t="str">
        <f t="shared" ca="1" si="0"/>
        <v/>
      </c>
    </row>
    <row r="128" spans="1:12" ht="13.8">
      <c r="A128" s="21">
        <v>125</v>
      </c>
      <c r="B128" s="22"/>
      <c r="C128" s="22" t="s">
        <v>281</v>
      </c>
      <c r="D128" s="23" t="s">
        <v>282</v>
      </c>
      <c r="E128" s="23" t="s">
        <v>38</v>
      </c>
      <c r="F128" s="24">
        <v>2018</v>
      </c>
      <c r="G128" s="23" t="s">
        <v>18</v>
      </c>
      <c r="H128" s="23" t="s">
        <v>232</v>
      </c>
      <c r="I128" s="25">
        <v>4</v>
      </c>
      <c r="J128" s="24" t="s">
        <v>20</v>
      </c>
      <c r="K128" s="29"/>
      <c r="L128" s="20" t="str">
        <f t="shared" ca="1" si="0"/>
        <v/>
      </c>
    </row>
    <row r="129" spans="1:12" ht="13.8">
      <c r="A129" s="21">
        <v>126</v>
      </c>
      <c r="B129" s="22"/>
      <c r="C129" s="22" t="s">
        <v>283</v>
      </c>
      <c r="D129" s="23" t="s">
        <v>284</v>
      </c>
      <c r="E129" s="23" t="s">
        <v>38</v>
      </c>
      <c r="F129" s="24">
        <v>2015</v>
      </c>
      <c r="G129" s="23" t="s">
        <v>18</v>
      </c>
      <c r="H129" s="23" t="s">
        <v>232</v>
      </c>
      <c r="I129" s="25">
        <v>7</v>
      </c>
      <c r="J129" s="24" t="s">
        <v>20</v>
      </c>
      <c r="K129" s="29"/>
      <c r="L129" s="20" t="str">
        <f t="shared" ca="1" si="0"/>
        <v/>
      </c>
    </row>
    <row r="130" spans="1:12" ht="13.8">
      <c r="A130" s="21">
        <v>127</v>
      </c>
      <c r="B130" s="22"/>
      <c r="C130" s="22" t="s">
        <v>285</v>
      </c>
      <c r="D130" s="23" t="s">
        <v>286</v>
      </c>
      <c r="E130" s="23" t="s">
        <v>38</v>
      </c>
      <c r="F130" s="24">
        <v>2015</v>
      </c>
      <c r="G130" s="23" t="s">
        <v>18</v>
      </c>
      <c r="H130" s="23" t="s">
        <v>232</v>
      </c>
      <c r="I130" s="25">
        <v>7</v>
      </c>
      <c r="J130" s="24" t="s">
        <v>20</v>
      </c>
      <c r="K130" s="29"/>
      <c r="L130" s="20" t="str">
        <f t="shared" ca="1" si="0"/>
        <v/>
      </c>
    </row>
    <row r="131" spans="1:12" ht="13.8">
      <c r="A131" s="21">
        <v>128</v>
      </c>
      <c r="B131" s="22"/>
      <c r="C131" s="22" t="s">
        <v>287</v>
      </c>
      <c r="D131" s="23" t="s">
        <v>288</v>
      </c>
      <c r="E131" s="23" t="s">
        <v>38</v>
      </c>
      <c r="F131" s="24">
        <v>2016</v>
      </c>
      <c r="G131" s="23" t="s">
        <v>18</v>
      </c>
      <c r="H131" s="23" t="s">
        <v>232</v>
      </c>
      <c r="I131" s="25">
        <v>6</v>
      </c>
      <c r="J131" s="24" t="s">
        <v>20</v>
      </c>
      <c r="K131" s="29"/>
      <c r="L131" s="20" t="str">
        <f t="shared" ca="1" si="0"/>
        <v/>
      </c>
    </row>
    <row r="132" spans="1:12" ht="13.8">
      <c r="A132" s="21">
        <v>129</v>
      </c>
      <c r="B132" s="22"/>
      <c r="C132" s="22" t="s">
        <v>289</v>
      </c>
      <c r="D132" s="23" t="s">
        <v>290</v>
      </c>
      <c r="E132" s="23" t="s">
        <v>38</v>
      </c>
      <c r="F132" s="24">
        <v>2016</v>
      </c>
      <c r="G132" s="23" t="s">
        <v>18</v>
      </c>
      <c r="H132" s="23" t="s">
        <v>232</v>
      </c>
      <c r="I132" s="25">
        <v>6</v>
      </c>
      <c r="J132" s="24" t="s">
        <v>20</v>
      </c>
      <c r="K132" s="29"/>
      <c r="L132" s="20" t="str">
        <f t="shared" ca="1" si="0"/>
        <v/>
      </c>
    </row>
    <row r="133" spans="1:12" ht="13.8">
      <c r="A133" s="21">
        <v>130</v>
      </c>
      <c r="B133" s="22"/>
      <c r="C133" s="22" t="s">
        <v>291</v>
      </c>
      <c r="D133" s="23" t="s">
        <v>292</v>
      </c>
      <c r="E133" s="23" t="s">
        <v>38</v>
      </c>
      <c r="F133" s="24">
        <v>2016</v>
      </c>
      <c r="G133" s="23" t="s">
        <v>18</v>
      </c>
      <c r="H133" s="23" t="s">
        <v>232</v>
      </c>
      <c r="I133" s="25">
        <v>6</v>
      </c>
      <c r="J133" s="24" t="s">
        <v>20</v>
      </c>
      <c r="K133" s="29"/>
      <c r="L133" s="20" t="str">
        <f t="shared" ca="1" si="0"/>
        <v/>
      </c>
    </row>
    <row r="134" spans="1:12" ht="13.8">
      <c r="A134" s="21">
        <v>131</v>
      </c>
      <c r="B134" s="22"/>
      <c r="C134" s="22" t="s">
        <v>293</v>
      </c>
      <c r="D134" s="23" t="s">
        <v>294</v>
      </c>
      <c r="E134" s="23" t="s">
        <v>38</v>
      </c>
      <c r="F134" s="24">
        <v>2016</v>
      </c>
      <c r="G134" s="23" t="s">
        <v>18</v>
      </c>
      <c r="H134" s="23" t="s">
        <v>232</v>
      </c>
      <c r="I134" s="25">
        <v>6</v>
      </c>
      <c r="J134" s="24" t="s">
        <v>20</v>
      </c>
      <c r="K134" s="29"/>
      <c r="L134" s="20" t="str">
        <f t="shared" ca="1" si="0"/>
        <v/>
      </c>
    </row>
    <row r="135" spans="1:12" ht="13.8">
      <c r="A135" s="21">
        <v>132</v>
      </c>
      <c r="B135" s="22"/>
      <c r="C135" s="22" t="s">
        <v>295</v>
      </c>
      <c r="D135" s="23" t="s">
        <v>296</v>
      </c>
      <c r="E135" s="23" t="s">
        <v>38</v>
      </c>
      <c r="F135" s="24">
        <v>2017</v>
      </c>
      <c r="G135" s="23" t="s">
        <v>18</v>
      </c>
      <c r="H135" s="23" t="s">
        <v>232</v>
      </c>
      <c r="I135" s="25">
        <v>5</v>
      </c>
      <c r="J135" s="24" t="s">
        <v>20</v>
      </c>
      <c r="K135" s="29"/>
      <c r="L135" s="20" t="str">
        <f t="shared" ca="1" si="0"/>
        <v/>
      </c>
    </row>
    <row r="136" spans="1:12" ht="13.8">
      <c r="A136" s="21">
        <v>133</v>
      </c>
      <c r="B136" s="22" t="s">
        <v>297</v>
      </c>
      <c r="C136" s="22" t="s">
        <v>298</v>
      </c>
      <c r="D136" s="23" t="s">
        <v>299</v>
      </c>
      <c r="E136" s="23" t="s">
        <v>26</v>
      </c>
      <c r="F136" s="24">
        <v>2005</v>
      </c>
      <c r="G136" s="23" t="s">
        <v>18</v>
      </c>
      <c r="H136" s="23" t="s">
        <v>300</v>
      </c>
      <c r="I136" s="25">
        <v>17</v>
      </c>
      <c r="J136" s="24" t="s">
        <v>20</v>
      </c>
      <c r="K136" s="28">
        <v>2</v>
      </c>
      <c r="L136" s="20">
        <f t="shared" ca="1" si="0"/>
        <v>44823.589480000002</v>
      </c>
    </row>
    <row r="137" spans="1:12" ht="13.8">
      <c r="A137" s="21">
        <v>134</v>
      </c>
      <c r="B137" s="22" t="s">
        <v>297</v>
      </c>
      <c r="C137" s="22" t="s">
        <v>301</v>
      </c>
      <c r="D137" s="23" t="s">
        <v>302</v>
      </c>
      <c r="E137" s="23" t="s">
        <v>38</v>
      </c>
      <c r="F137" s="24">
        <v>2008</v>
      </c>
      <c r="G137" s="23" t="s">
        <v>18</v>
      </c>
      <c r="H137" s="23" t="s">
        <v>300</v>
      </c>
      <c r="I137" s="25">
        <v>14</v>
      </c>
      <c r="J137" s="24" t="s">
        <v>20</v>
      </c>
      <c r="K137" s="28">
        <v>2</v>
      </c>
      <c r="L137" s="20">
        <f t="shared" ca="1" si="0"/>
        <v>44823.589569999996</v>
      </c>
    </row>
    <row r="138" spans="1:12" ht="13.8">
      <c r="A138" s="21">
        <v>135</v>
      </c>
      <c r="B138" s="22" t="s">
        <v>297</v>
      </c>
      <c r="C138" s="22" t="s">
        <v>303</v>
      </c>
      <c r="D138" s="23" t="s">
        <v>304</v>
      </c>
      <c r="E138" s="23" t="s">
        <v>38</v>
      </c>
      <c r="F138" s="24">
        <v>2010</v>
      </c>
      <c r="G138" s="23" t="s">
        <v>18</v>
      </c>
      <c r="H138" s="23" t="s">
        <v>300</v>
      </c>
      <c r="I138" s="25">
        <v>12</v>
      </c>
      <c r="J138" s="24" t="s">
        <v>20</v>
      </c>
      <c r="K138" s="28">
        <v>2</v>
      </c>
      <c r="L138" s="20">
        <f t="shared" ca="1" si="0"/>
        <v>44823.589569999996</v>
      </c>
    </row>
    <row r="139" spans="1:12" ht="13.8">
      <c r="A139" s="21">
        <v>136</v>
      </c>
      <c r="B139" s="22" t="s">
        <v>297</v>
      </c>
      <c r="C139" s="22" t="s">
        <v>305</v>
      </c>
      <c r="D139" s="23" t="s">
        <v>306</v>
      </c>
      <c r="E139" s="23" t="s">
        <v>38</v>
      </c>
      <c r="F139" s="24">
        <v>2008</v>
      </c>
      <c r="G139" s="23" t="s">
        <v>18</v>
      </c>
      <c r="H139" s="23" t="s">
        <v>300</v>
      </c>
      <c r="I139" s="25">
        <v>14</v>
      </c>
      <c r="J139" s="24" t="s">
        <v>20</v>
      </c>
      <c r="K139" s="28">
        <v>2</v>
      </c>
      <c r="L139" s="20">
        <f t="shared" ca="1" si="0"/>
        <v>44823.589569999996</v>
      </c>
    </row>
    <row r="140" spans="1:12" ht="13.8">
      <c r="A140" s="21">
        <v>137</v>
      </c>
      <c r="B140" s="22" t="s">
        <v>297</v>
      </c>
      <c r="C140" s="22" t="s">
        <v>307</v>
      </c>
      <c r="D140" s="23" t="s">
        <v>308</v>
      </c>
      <c r="E140" s="23" t="s">
        <v>38</v>
      </c>
      <c r="F140" s="24">
        <v>2009</v>
      </c>
      <c r="G140" s="23" t="s">
        <v>18</v>
      </c>
      <c r="H140" s="23" t="s">
        <v>300</v>
      </c>
      <c r="I140" s="25">
        <v>13</v>
      </c>
      <c r="J140" s="24" t="s">
        <v>20</v>
      </c>
      <c r="K140" s="28">
        <v>2</v>
      </c>
      <c r="L140" s="20">
        <f t="shared" ca="1" si="0"/>
        <v>44823.589569999996</v>
      </c>
    </row>
    <row r="141" spans="1:12" ht="13.8">
      <c r="A141" s="21">
        <v>138</v>
      </c>
      <c r="B141" s="22" t="s">
        <v>297</v>
      </c>
      <c r="C141" s="22" t="s">
        <v>309</v>
      </c>
      <c r="D141" s="23" t="s">
        <v>310</v>
      </c>
      <c r="E141" s="23" t="s">
        <v>38</v>
      </c>
      <c r="F141" s="24">
        <v>2010</v>
      </c>
      <c r="G141" s="23" t="s">
        <v>18</v>
      </c>
      <c r="H141" s="23" t="s">
        <v>300</v>
      </c>
      <c r="I141" s="25">
        <v>12</v>
      </c>
      <c r="J141" s="24" t="s">
        <v>20</v>
      </c>
      <c r="K141" s="28">
        <v>2</v>
      </c>
      <c r="L141" s="20">
        <f t="shared" ca="1" si="0"/>
        <v>44823.589569999996</v>
      </c>
    </row>
    <row r="142" spans="1:12" ht="13.8">
      <c r="A142" s="21">
        <v>139</v>
      </c>
      <c r="B142" s="22" t="s">
        <v>297</v>
      </c>
      <c r="C142" s="22" t="s">
        <v>311</v>
      </c>
      <c r="D142" s="23" t="s">
        <v>312</v>
      </c>
      <c r="E142" s="23" t="s">
        <v>38</v>
      </c>
      <c r="F142" s="24">
        <v>2004</v>
      </c>
      <c r="G142" s="23" t="s">
        <v>18</v>
      </c>
      <c r="H142" s="23" t="s">
        <v>300</v>
      </c>
      <c r="I142" s="25">
        <v>18</v>
      </c>
      <c r="J142" s="24" t="s">
        <v>20</v>
      </c>
      <c r="K142" s="28">
        <v>2</v>
      </c>
      <c r="L142" s="20">
        <f t="shared" ca="1" si="0"/>
        <v>44823.589569999996</v>
      </c>
    </row>
    <row r="143" spans="1:12" ht="13.8">
      <c r="A143" s="21">
        <v>140</v>
      </c>
      <c r="B143" s="22" t="s">
        <v>297</v>
      </c>
      <c r="C143" s="22" t="s">
        <v>313</v>
      </c>
      <c r="D143" s="23" t="s">
        <v>314</v>
      </c>
      <c r="E143" s="23" t="s">
        <v>38</v>
      </c>
      <c r="F143" s="24">
        <v>2005</v>
      </c>
      <c r="G143" s="23" t="s">
        <v>18</v>
      </c>
      <c r="H143" s="23" t="s">
        <v>300</v>
      </c>
      <c r="I143" s="25">
        <v>17</v>
      </c>
      <c r="J143" s="24" t="s">
        <v>20</v>
      </c>
      <c r="K143" s="28">
        <v>2</v>
      </c>
      <c r="L143" s="20">
        <f t="shared" ca="1" si="0"/>
        <v>44823.589569999996</v>
      </c>
    </row>
    <row r="144" spans="1:12" ht="13.8">
      <c r="A144" s="21">
        <v>141</v>
      </c>
      <c r="B144" s="22" t="s">
        <v>297</v>
      </c>
      <c r="C144" s="22" t="s">
        <v>315</v>
      </c>
      <c r="D144" s="23" t="s">
        <v>316</v>
      </c>
      <c r="E144" s="23" t="s">
        <v>38</v>
      </c>
      <c r="F144" s="24">
        <v>2007</v>
      </c>
      <c r="G144" s="23" t="s">
        <v>18</v>
      </c>
      <c r="H144" s="23" t="s">
        <v>300</v>
      </c>
      <c r="I144" s="25">
        <v>15</v>
      </c>
      <c r="J144" s="24" t="s">
        <v>20</v>
      </c>
      <c r="K144" s="28">
        <v>2</v>
      </c>
      <c r="L144" s="20">
        <f t="shared" ca="1" si="0"/>
        <v>44823.589569999996</v>
      </c>
    </row>
    <row r="145" spans="1:12" ht="13.8">
      <c r="A145" s="21">
        <v>142</v>
      </c>
      <c r="B145" s="22" t="s">
        <v>297</v>
      </c>
      <c r="C145" s="22" t="s">
        <v>317</v>
      </c>
      <c r="D145" s="23" t="s">
        <v>318</v>
      </c>
      <c r="E145" s="23" t="s">
        <v>38</v>
      </c>
      <c r="F145" s="24">
        <v>2007</v>
      </c>
      <c r="G145" s="23" t="s">
        <v>18</v>
      </c>
      <c r="H145" s="23" t="s">
        <v>300</v>
      </c>
      <c r="I145" s="25">
        <v>15</v>
      </c>
      <c r="J145" s="24" t="s">
        <v>20</v>
      </c>
      <c r="K145" s="28">
        <v>2</v>
      </c>
      <c r="L145" s="20">
        <f t="shared" ca="1" si="0"/>
        <v>44823.589569999996</v>
      </c>
    </row>
    <row r="146" spans="1:12" ht="13.8">
      <c r="A146" s="21">
        <v>143</v>
      </c>
      <c r="B146" s="22" t="s">
        <v>297</v>
      </c>
      <c r="C146" s="22" t="s">
        <v>319</v>
      </c>
      <c r="D146" s="23" t="s">
        <v>320</v>
      </c>
      <c r="E146" s="23" t="s">
        <v>38</v>
      </c>
      <c r="F146" s="24">
        <v>2009</v>
      </c>
      <c r="G146" s="23" t="s">
        <v>18</v>
      </c>
      <c r="H146" s="23" t="s">
        <v>300</v>
      </c>
      <c r="I146" s="25">
        <v>13</v>
      </c>
      <c r="J146" s="24" t="s">
        <v>20</v>
      </c>
      <c r="K146" s="28">
        <v>2</v>
      </c>
      <c r="L146" s="20">
        <f t="shared" ca="1" si="0"/>
        <v>44823.589569999996</v>
      </c>
    </row>
    <row r="147" spans="1:12" ht="13.8">
      <c r="A147" s="21">
        <v>144</v>
      </c>
      <c r="B147" s="22" t="s">
        <v>297</v>
      </c>
      <c r="C147" s="22" t="s">
        <v>321</v>
      </c>
      <c r="D147" s="23" t="s">
        <v>322</v>
      </c>
      <c r="E147" s="23" t="s">
        <v>38</v>
      </c>
      <c r="F147" s="24">
        <v>2014</v>
      </c>
      <c r="G147" s="23" t="s">
        <v>18</v>
      </c>
      <c r="H147" s="23" t="s">
        <v>300</v>
      </c>
      <c r="I147" s="25">
        <v>8</v>
      </c>
      <c r="J147" s="24" t="s">
        <v>20</v>
      </c>
      <c r="K147" s="28">
        <v>2</v>
      </c>
      <c r="L147" s="20">
        <f t="shared" ca="1" si="0"/>
        <v>44823.589569999996</v>
      </c>
    </row>
    <row r="148" spans="1:12" ht="13.8">
      <c r="A148" s="21">
        <v>145</v>
      </c>
      <c r="B148" s="22" t="s">
        <v>297</v>
      </c>
      <c r="C148" s="22" t="s">
        <v>323</v>
      </c>
      <c r="D148" s="23" t="s">
        <v>324</v>
      </c>
      <c r="E148" s="23" t="s">
        <v>38</v>
      </c>
      <c r="F148" s="24">
        <v>2012</v>
      </c>
      <c r="G148" s="23" t="s">
        <v>18</v>
      </c>
      <c r="H148" s="23" t="s">
        <v>300</v>
      </c>
      <c r="I148" s="25">
        <v>10</v>
      </c>
      <c r="J148" s="24" t="s">
        <v>20</v>
      </c>
      <c r="K148" s="28">
        <v>2</v>
      </c>
      <c r="L148" s="20">
        <f t="shared" ca="1" si="0"/>
        <v>44823.589569999996</v>
      </c>
    </row>
    <row r="149" spans="1:12" ht="13.8">
      <c r="A149" s="21">
        <v>146</v>
      </c>
      <c r="B149" s="22" t="s">
        <v>297</v>
      </c>
      <c r="C149" s="22" t="s">
        <v>325</v>
      </c>
      <c r="D149" s="23" t="s">
        <v>326</v>
      </c>
      <c r="E149" s="23" t="s">
        <v>38</v>
      </c>
      <c r="F149" s="24">
        <v>2009</v>
      </c>
      <c r="G149" s="23" t="s">
        <v>18</v>
      </c>
      <c r="H149" s="23" t="s">
        <v>300</v>
      </c>
      <c r="I149" s="25">
        <v>13</v>
      </c>
      <c r="J149" s="24" t="s">
        <v>20</v>
      </c>
      <c r="K149" s="28">
        <v>2</v>
      </c>
      <c r="L149" s="20">
        <f t="shared" ca="1" si="0"/>
        <v>44823.589569999996</v>
      </c>
    </row>
    <row r="150" spans="1:12" ht="13.8">
      <c r="A150" s="21">
        <v>147</v>
      </c>
      <c r="B150" s="22" t="s">
        <v>297</v>
      </c>
      <c r="C150" s="22" t="s">
        <v>327</v>
      </c>
      <c r="D150" s="23" t="s">
        <v>328</v>
      </c>
      <c r="E150" s="23" t="s">
        <v>38</v>
      </c>
      <c r="F150" s="24">
        <v>2012</v>
      </c>
      <c r="G150" s="23" t="s">
        <v>18</v>
      </c>
      <c r="H150" s="23" t="s">
        <v>300</v>
      </c>
      <c r="I150" s="25">
        <v>10</v>
      </c>
      <c r="J150" s="24" t="s">
        <v>20</v>
      </c>
      <c r="K150" s="28">
        <v>2</v>
      </c>
      <c r="L150" s="20">
        <f t="shared" ca="1" si="0"/>
        <v>44823.589569999996</v>
      </c>
    </row>
    <row r="151" spans="1:12" ht="13.8">
      <c r="A151" s="21">
        <v>148</v>
      </c>
      <c r="B151" s="22" t="s">
        <v>297</v>
      </c>
      <c r="C151" s="22" t="s">
        <v>329</v>
      </c>
      <c r="D151" s="23" t="s">
        <v>330</v>
      </c>
      <c r="E151" s="23" t="s">
        <v>38</v>
      </c>
      <c r="F151" s="24">
        <v>2011</v>
      </c>
      <c r="G151" s="23" t="s">
        <v>18</v>
      </c>
      <c r="H151" s="23" t="s">
        <v>300</v>
      </c>
      <c r="I151" s="25">
        <v>11</v>
      </c>
      <c r="J151" s="24" t="s">
        <v>20</v>
      </c>
      <c r="K151" s="28">
        <v>2</v>
      </c>
      <c r="L151" s="20">
        <f t="shared" ca="1" si="0"/>
        <v>44823.534910000002</v>
      </c>
    </row>
    <row r="152" spans="1:12" ht="13.8">
      <c r="A152" s="21">
        <v>149</v>
      </c>
      <c r="B152" s="22" t="s">
        <v>297</v>
      </c>
      <c r="C152" s="22" t="s">
        <v>331</v>
      </c>
      <c r="D152" s="23" t="s">
        <v>332</v>
      </c>
      <c r="E152" s="23" t="s">
        <v>38</v>
      </c>
      <c r="F152" s="24">
        <v>2013</v>
      </c>
      <c r="G152" s="23" t="s">
        <v>18</v>
      </c>
      <c r="H152" s="23" t="s">
        <v>300</v>
      </c>
      <c r="I152" s="25">
        <v>9</v>
      </c>
      <c r="J152" s="24" t="s">
        <v>20</v>
      </c>
      <c r="K152" s="28">
        <v>2</v>
      </c>
      <c r="L152" s="20">
        <f t="shared" ca="1" si="0"/>
        <v>44823.589569999996</v>
      </c>
    </row>
    <row r="153" spans="1:12" ht="13.8">
      <c r="A153" s="21">
        <v>150</v>
      </c>
      <c r="B153" s="22" t="s">
        <v>297</v>
      </c>
      <c r="C153" s="22" t="s">
        <v>333</v>
      </c>
      <c r="D153" s="23" t="s">
        <v>334</v>
      </c>
      <c r="E153" s="23" t="s">
        <v>38</v>
      </c>
      <c r="F153" s="24">
        <v>2006</v>
      </c>
      <c r="G153" s="23" t="s">
        <v>18</v>
      </c>
      <c r="H153" s="23" t="s">
        <v>300</v>
      </c>
      <c r="I153" s="25">
        <v>16</v>
      </c>
      <c r="J153" s="24" t="s">
        <v>20</v>
      </c>
      <c r="K153" s="28">
        <v>2</v>
      </c>
      <c r="L153" s="20">
        <f t="shared" ca="1" si="0"/>
        <v>44823.589569999996</v>
      </c>
    </row>
    <row r="154" spans="1:12" ht="13.8">
      <c r="A154" s="21">
        <v>151</v>
      </c>
      <c r="B154" s="22" t="s">
        <v>297</v>
      </c>
      <c r="C154" s="22" t="s">
        <v>335</v>
      </c>
      <c r="D154" s="23" t="s">
        <v>336</v>
      </c>
      <c r="E154" s="23" t="s">
        <v>38</v>
      </c>
      <c r="F154" s="24">
        <v>2013</v>
      </c>
      <c r="G154" s="23" t="s">
        <v>18</v>
      </c>
      <c r="H154" s="23" t="s">
        <v>300</v>
      </c>
      <c r="I154" s="25">
        <v>9</v>
      </c>
      <c r="J154" s="24" t="s">
        <v>20</v>
      </c>
      <c r="K154" s="28">
        <v>2</v>
      </c>
      <c r="L154" s="20">
        <f t="shared" ca="1" si="0"/>
        <v>44823.589569999996</v>
      </c>
    </row>
    <row r="155" spans="1:12" ht="13.8">
      <c r="A155" s="21">
        <v>152</v>
      </c>
      <c r="B155" s="22" t="s">
        <v>297</v>
      </c>
      <c r="C155" s="22" t="s">
        <v>337</v>
      </c>
      <c r="D155" s="23" t="s">
        <v>338</v>
      </c>
      <c r="E155" s="23" t="s">
        <v>38</v>
      </c>
      <c r="F155" s="24">
        <v>2014</v>
      </c>
      <c r="G155" s="23" t="s">
        <v>18</v>
      </c>
      <c r="H155" s="23" t="s">
        <v>300</v>
      </c>
      <c r="I155" s="25">
        <v>8</v>
      </c>
      <c r="J155" s="24" t="s">
        <v>20</v>
      </c>
      <c r="K155" s="28">
        <v>2</v>
      </c>
      <c r="L155" s="20">
        <f t="shared" ca="1" si="0"/>
        <v>44823.589569999996</v>
      </c>
    </row>
    <row r="156" spans="1:12" ht="13.8">
      <c r="A156" s="21">
        <v>153</v>
      </c>
      <c r="B156" s="22" t="s">
        <v>297</v>
      </c>
      <c r="C156" s="22" t="s">
        <v>339</v>
      </c>
      <c r="D156" s="23" t="s">
        <v>340</v>
      </c>
      <c r="E156" s="23" t="s">
        <v>38</v>
      </c>
      <c r="F156" s="24">
        <v>2014</v>
      </c>
      <c r="G156" s="23" t="s">
        <v>18</v>
      </c>
      <c r="H156" s="23" t="s">
        <v>300</v>
      </c>
      <c r="I156" s="25">
        <v>8</v>
      </c>
      <c r="J156" s="24" t="s">
        <v>20</v>
      </c>
      <c r="K156" s="28">
        <v>2</v>
      </c>
      <c r="L156" s="20">
        <f t="shared" ca="1" si="0"/>
        <v>44823.589630000002</v>
      </c>
    </row>
    <row r="157" spans="1:12" ht="13.8">
      <c r="A157" s="21">
        <v>154</v>
      </c>
      <c r="B157" s="22" t="s">
        <v>297</v>
      </c>
      <c r="C157" s="22" t="s">
        <v>341</v>
      </c>
      <c r="D157" s="23" t="s">
        <v>342</v>
      </c>
      <c r="E157" s="23" t="s">
        <v>38</v>
      </c>
      <c r="F157" s="24">
        <v>2015</v>
      </c>
      <c r="G157" s="23" t="s">
        <v>18</v>
      </c>
      <c r="H157" s="23" t="s">
        <v>300</v>
      </c>
      <c r="I157" s="25">
        <v>7</v>
      </c>
      <c r="J157" s="24" t="s">
        <v>20</v>
      </c>
      <c r="K157" s="28">
        <v>2</v>
      </c>
      <c r="L157" s="20">
        <f t="shared" ca="1" si="0"/>
        <v>44823.589630000002</v>
      </c>
    </row>
    <row r="158" spans="1:12" ht="13.8">
      <c r="A158" s="21">
        <v>155</v>
      </c>
      <c r="B158" s="22" t="s">
        <v>297</v>
      </c>
      <c r="C158" s="22" t="s">
        <v>343</v>
      </c>
      <c r="D158" s="23" t="s">
        <v>344</v>
      </c>
      <c r="E158" s="23" t="s">
        <v>38</v>
      </c>
      <c r="F158" s="24">
        <v>2015</v>
      </c>
      <c r="G158" s="23" t="s">
        <v>18</v>
      </c>
      <c r="H158" s="23" t="s">
        <v>300</v>
      </c>
      <c r="I158" s="25">
        <v>7</v>
      </c>
      <c r="J158" s="24" t="s">
        <v>20</v>
      </c>
      <c r="K158" s="28">
        <v>2</v>
      </c>
      <c r="L158" s="20">
        <f t="shared" ca="1" si="0"/>
        <v>44823.589630000002</v>
      </c>
    </row>
    <row r="159" spans="1:12" ht="13.8">
      <c r="A159" s="21">
        <v>156</v>
      </c>
      <c r="B159" s="22" t="s">
        <v>297</v>
      </c>
      <c r="C159" s="22" t="s">
        <v>345</v>
      </c>
      <c r="D159" s="23" t="s">
        <v>346</v>
      </c>
      <c r="E159" s="23" t="s">
        <v>38</v>
      </c>
      <c r="F159" s="24">
        <v>2014</v>
      </c>
      <c r="G159" s="23" t="s">
        <v>18</v>
      </c>
      <c r="H159" s="23" t="s">
        <v>300</v>
      </c>
      <c r="I159" s="25">
        <v>8</v>
      </c>
      <c r="J159" s="24" t="s">
        <v>20</v>
      </c>
      <c r="K159" s="28">
        <v>2</v>
      </c>
      <c r="L159" s="20">
        <f t="shared" ca="1" si="0"/>
        <v>44823.589630000002</v>
      </c>
    </row>
    <row r="160" spans="1:12" ht="13.8">
      <c r="A160" s="21">
        <v>157</v>
      </c>
      <c r="B160" s="22" t="s">
        <v>297</v>
      </c>
      <c r="C160" s="22" t="s">
        <v>347</v>
      </c>
      <c r="D160" s="23" t="s">
        <v>348</v>
      </c>
      <c r="E160" s="23" t="s">
        <v>38</v>
      </c>
      <c r="F160" s="24">
        <v>2015</v>
      </c>
      <c r="G160" s="23" t="s">
        <v>18</v>
      </c>
      <c r="H160" s="23" t="s">
        <v>300</v>
      </c>
      <c r="I160" s="25">
        <v>7</v>
      </c>
      <c r="J160" s="24" t="s">
        <v>20</v>
      </c>
      <c r="K160" s="28">
        <v>2</v>
      </c>
      <c r="L160" s="20">
        <f t="shared" ca="1" si="0"/>
        <v>44823.589630000002</v>
      </c>
    </row>
    <row r="161" spans="1:12" ht="13.8">
      <c r="A161" s="21">
        <v>158</v>
      </c>
      <c r="B161" s="22" t="s">
        <v>297</v>
      </c>
      <c r="C161" s="22" t="s">
        <v>349</v>
      </c>
      <c r="D161" s="23" t="s">
        <v>350</v>
      </c>
      <c r="E161" s="23" t="s">
        <v>38</v>
      </c>
      <c r="F161" s="24">
        <v>2016</v>
      </c>
      <c r="G161" s="23" t="s">
        <v>18</v>
      </c>
      <c r="H161" s="23" t="s">
        <v>300</v>
      </c>
      <c r="I161" s="25">
        <v>6</v>
      </c>
      <c r="J161" s="24" t="s">
        <v>20</v>
      </c>
      <c r="K161" s="28">
        <v>538</v>
      </c>
      <c r="L161" s="20">
        <f t="shared" ca="1" si="0"/>
        <v>44823.534910000002</v>
      </c>
    </row>
    <row r="162" spans="1:12" ht="13.8">
      <c r="A162" s="21">
        <v>159</v>
      </c>
      <c r="B162" s="22" t="s">
        <v>297</v>
      </c>
      <c r="C162" s="22" t="s">
        <v>351</v>
      </c>
      <c r="D162" s="23" t="s">
        <v>352</v>
      </c>
      <c r="E162" s="23" t="s">
        <v>38</v>
      </c>
      <c r="F162" s="24">
        <v>2016</v>
      </c>
      <c r="G162" s="23" t="s">
        <v>18</v>
      </c>
      <c r="H162" s="23" t="s">
        <v>300</v>
      </c>
      <c r="I162" s="25">
        <v>6</v>
      </c>
      <c r="J162" s="24" t="s">
        <v>20</v>
      </c>
      <c r="K162" s="29"/>
      <c r="L162" s="20" t="str">
        <f t="shared" ca="1" si="0"/>
        <v/>
      </c>
    </row>
    <row r="163" spans="1:12" ht="13.8">
      <c r="A163" s="21">
        <v>160</v>
      </c>
      <c r="B163" s="22"/>
      <c r="C163" s="22" t="s">
        <v>353</v>
      </c>
      <c r="D163" s="23" t="s">
        <v>354</v>
      </c>
      <c r="E163" s="23" t="s">
        <v>26</v>
      </c>
      <c r="F163" s="24">
        <v>1998</v>
      </c>
      <c r="G163" s="23" t="s">
        <v>18</v>
      </c>
      <c r="H163" s="23" t="s">
        <v>165</v>
      </c>
      <c r="I163" s="25">
        <v>24</v>
      </c>
      <c r="J163" s="24" t="s">
        <v>20</v>
      </c>
      <c r="K163" s="29"/>
      <c r="L163" s="20" t="str">
        <f t="shared" ca="1" si="0"/>
        <v/>
      </c>
    </row>
    <row r="164" spans="1:12" ht="13.8">
      <c r="A164" s="21">
        <v>161</v>
      </c>
      <c r="B164" s="22"/>
      <c r="C164" s="22" t="s">
        <v>355</v>
      </c>
      <c r="D164" s="23" t="s">
        <v>356</v>
      </c>
      <c r="E164" s="23" t="s">
        <v>38</v>
      </c>
      <c r="F164" s="24">
        <v>2007</v>
      </c>
      <c r="G164" s="23" t="s">
        <v>18</v>
      </c>
      <c r="H164" s="23" t="s">
        <v>165</v>
      </c>
      <c r="I164" s="25">
        <v>15</v>
      </c>
      <c r="J164" s="24" t="s">
        <v>20</v>
      </c>
      <c r="K164" s="29"/>
      <c r="L164" s="20" t="str">
        <f t="shared" ca="1" si="0"/>
        <v/>
      </c>
    </row>
    <row r="165" spans="1:12" ht="13.8">
      <c r="A165" s="21">
        <v>162</v>
      </c>
      <c r="B165" s="22"/>
      <c r="C165" s="22" t="s">
        <v>357</v>
      </c>
      <c r="D165" s="23" t="s">
        <v>358</v>
      </c>
      <c r="E165" s="23" t="s">
        <v>38</v>
      </c>
      <c r="F165" s="24">
        <v>2014</v>
      </c>
      <c r="G165" s="23" t="s">
        <v>18</v>
      </c>
      <c r="H165" s="23" t="s">
        <v>165</v>
      </c>
      <c r="I165" s="25">
        <v>8</v>
      </c>
      <c r="J165" s="24" t="s">
        <v>20</v>
      </c>
      <c r="K165" s="29"/>
      <c r="L165" s="20" t="str">
        <f t="shared" ca="1" si="0"/>
        <v/>
      </c>
    </row>
    <row r="166" spans="1:12" ht="13.8">
      <c r="A166" s="21">
        <v>163</v>
      </c>
      <c r="B166" s="22"/>
      <c r="C166" s="22" t="s">
        <v>359</v>
      </c>
      <c r="D166" s="23" t="s">
        <v>360</v>
      </c>
      <c r="E166" s="23" t="s">
        <v>38</v>
      </c>
      <c r="F166" s="24">
        <v>2008</v>
      </c>
      <c r="G166" s="23" t="s">
        <v>18</v>
      </c>
      <c r="H166" s="23" t="s">
        <v>165</v>
      </c>
      <c r="I166" s="25">
        <v>14</v>
      </c>
      <c r="J166" s="24" t="s">
        <v>20</v>
      </c>
      <c r="K166" s="29"/>
      <c r="L166" s="20" t="str">
        <f t="shared" ca="1" si="0"/>
        <v/>
      </c>
    </row>
    <row r="167" spans="1:12" ht="13.8">
      <c r="A167" s="21">
        <v>164</v>
      </c>
      <c r="B167" s="22"/>
      <c r="C167" s="22" t="s">
        <v>361</v>
      </c>
      <c r="D167" s="23" t="s">
        <v>362</v>
      </c>
      <c r="E167" s="23" t="s">
        <v>38</v>
      </c>
      <c r="F167" s="24">
        <v>2007</v>
      </c>
      <c r="G167" s="23" t="s">
        <v>18</v>
      </c>
      <c r="H167" s="23" t="s">
        <v>165</v>
      </c>
      <c r="I167" s="25">
        <v>15</v>
      </c>
      <c r="J167" s="24" t="s">
        <v>20</v>
      </c>
      <c r="K167" s="29"/>
      <c r="L167" s="20" t="str">
        <f t="shared" ca="1" si="0"/>
        <v/>
      </c>
    </row>
    <row r="168" spans="1:12" ht="13.8">
      <c r="A168" s="21">
        <v>165</v>
      </c>
      <c r="B168" s="22"/>
      <c r="C168" s="22" t="s">
        <v>363</v>
      </c>
      <c r="D168" s="23" t="s">
        <v>364</v>
      </c>
      <c r="E168" s="23" t="s">
        <v>38</v>
      </c>
      <c r="F168" s="24">
        <v>2010</v>
      </c>
      <c r="G168" s="23" t="s">
        <v>18</v>
      </c>
      <c r="H168" s="23" t="s">
        <v>165</v>
      </c>
      <c r="I168" s="25">
        <v>12</v>
      </c>
      <c r="J168" s="24" t="s">
        <v>20</v>
      </c>
      <c r="K168" s="29"/>
      <c r="L168" s="20" t="str">
        <f t="shared" ca="1" si="0"/>
        <v/>
      </c>
    </row>
    <row r="169" spans="1:12" ht="13.8">
      <c r="A169" s="21">
        <v>166</v>
      </c>
      <c r="B169" s="22"/>
      <c r="C169" s="22" t="s">
        <v>365</v>
      </c>
      <c r="D169" s="23" t="s">
        <v>366</v>
      </c>
      <c r="E169" s="23" t="s">
        <v>38</v>
      </c>
      <c r="F169" s="24">
        <v>2013</v>
      </c>
      <c r="G169" s="23" t="s">
        <v>18</v>
      </c>
      <c r="H169" s="23" t="s">
        <v>165</v>
      </c>
      <c r="I169" s="25">
        <v>9</v>
      </c>
      <c r="J169" s="24" t="s">
        <v>20</v>
      </c>
      <c r="K169" s="29"/>
      <c r="L169" s="20" t="str">
        <f t="shared" ca="1" si="0"/>
        <v/>
      </c>
    </row>
    <row r="170" spans="1:12" ht="13.8">
      <c r="A170" s="21">
        <v>167</v>
      </c>
      <c r="B170" s="22"/>
      <c r="C170" s="22" t="s">
        <v>367</v>
      </c>
      <c r="D170" s="23" t="s">
        <v>368</v>
      </c>
      <c r="E170" s="23" t="s">
        <v>38</v>
      </c>
      <c r="F170" s="24">
        <v>2011</v>
      </c>
      <c r="G170" s="23" t="s">
        <v>18</v>
      </c>
      <c r="H170" s="23" t="s">
        <v>165</v>
      </c>
      <c r="I170" s="25">
        <v>11</v>
      </c>
      <c r="J170" s="24" t="s">
        <v>20</v>
      </c>
      <c r="K170" s="29"/>
      <c r="L170" s="20" t="str">
        <f t="shared" ca="1" si="0"/>
        <v/>
      </c>
    </row>
    <row r="171" spans="1:12" ht="13.8">
      <c r="A171" s="21">
        <v>168</v>
      </c>
      <c r="B171" s="22"/>
      <c r="C171" s="22" t="s">
        <v>369</v>
      </c>
      <c r="D171" s="23" t="s">
        <v>370</v>
      </c>
      <c r="E171" s="23" t="s">
        <v>38</v>
      </c>
      <c r="F171" s="24">
        <v>2011</v>
      </c>
      <c r="G171" s="23" t="s">
        <v>18</v>
      </c>
      <c r="H171" s="23" t="s">
        <v>165</v>
      </c>
      <c r="I171" s="25">
        <v>11</v>
      </c>
      <c r="J171" s="24" t="s">
        <v>20</v>
      </c>
      <c r="K171" s="29"/>
      <c r="L171" s="20" t="str">
        <f t="shared" ca="1" si="0"/>
        <v/>
      </c>
    </row>
    <row r="172" spans="1:12" ht="13.8">
      <c r="A172" s="21">
        <v>169</v>
      </c>
      <c r="B172" s="22"/>
      <c r="C172" s="22" t="s">
        <v>371</v>
      </c>
      <c r="D172" s="23" t="s">
        <v>372</v>
      </c>
      <c r="E172" s="23" t="s">
        <v>38</v>
      </c>
      <c r="F172" s="24">
        <v>2015</v>
      </c>
      <c r="G172" s="23" t="s">
        <v>18</v>
      </c>
      <c r="H172" s="23" t="s">
        <v>165</v>
      </c>
      <c r="I172" s="25">
        <v>7</v>
      </c>
      <c r="J172" s="24" t="s">
        <v>20</v>
      </c>
      <c r="K172" s="29"/>
      <c r="L172" s="20" t="str">
        <f t="shared" ca="1" si="0"/>
        <v/>
      </c>
    </row>
    <row r="173" spans="1:12" ht="13.8">
      <c r="A173" s="21">
        <v>170</v>
      </c>
      <c r="B173" s="22"/>
      <c r="C173" s="22" t="s">
        <v>373</v>
      </c>
      <c r="D173" s="23" t="s">
        <v>374</v>
      </c>
      <c r="E173" s="23" t="s">
        <v>38</v>
      </c>
      <c r="F173" s="24">
        <v>2016</v>
      </c>
      <c r="G173" s="23" t="s">
        <v>18</v>
      </c>
      <c r="H173" s="23" t="s">
        <v>165</v>
      </c>
      <c r="I173" s="25">
        <v>6</v>
      </c>
      <c r="J173" s="24" t="s">
        <v>20</v>
      </c>
      <c r="K173" s="29"/>
      <c r="L173" s="20" t="str">
        <f t="shared" ca="1" si="0"/>
        <v/>
      </c>
    </row>
    <row r="174" spans="1:12" ht="13.8">
      <c r="A174" s="21">
        <v>171</v>
      </c>
      <c r="B174" s="22"/>
      <c r="C174" s="22" t="s">
        <v>375</v>
      </c>
      <c r="D174" s="23" t="s">
        <v>376</v>
      </c>
      <c r="E174" s="23" t="s">
        <v>38</v>
      </c>
      <c r="F174" s="24">
        <v>2019</v>
      </c>
      <c r="G174" s="23" t="s">
        <v>18</v>
      </c>
      <c r="H174" s="23" t="s">
        <v>165</v>
      </c>
      <c r="I174" s="25">
        <v>3</v>
      </c>
      <c r="J174" s="24" t="s">
        <v>20</v>
      </c>
      <c r="K174" s="29"/>
      <c r="L174" s="20" t="str">
        <f t="shared" ca="1" si="0"/>
        <v/>
      </c>
    </row>
    <row r="175" spans="1:12" ht="13.8">
      <c r="A175" s="21">
        <v>172</v>
      </c>
      <c r="B175" s="22"/>
      <c r="C175" s="22" t="s">
        <v>377</v>
      </c>
      <c r="D175" s="23" t="s">
        <v>378</v>
      </c>
      <c r="E175" s="23" t="s">
        <v>26</v>
      </c>
      <c r="F175" s="24">
        <v>2003</v>
      </c>
      <c r="G175" s="23" t="s">
        <v>18</v>
      </c>
      <c r="H175" s="23" t="s">
        <v>228</v>
      </c>
      <c r="I175" s="25">
        <v>19</v>
      </c>
      <c r="J175" s="24" t="s">
        <v>20</v>
      </c>
      <c r="K175" s="29"/>
      <c r="L175" s="20" t="str">
        <f t="shared" ca="1" si="0"/>
        <v/>
      </c>
    </row>
    <row r="176" spans="1:12" ht="13.8">
      <c r="A176" s="21">
        <v>173</v>
      </c>
      <c r="B176" s="22"/>
      <c r="C176" s="22" t="s">
        <v>379</v>
      </c>
      <c r="D176" s="23" t="s">
        <v>380</v>
      </c>
      <c r="E176" s="23" t="s">
        <v>38</v>
      </c>
      <c r="F176" s="24">
        <v>2018</v>
      </c>
      <c r="G176" s="23" t="s">
        <v>18</v>
      </c>
      <c r="H176" s="23" t="s">
        <v>228</v>
      </c>
      <c r="I176" s="25">
        <v>4</v>
      </c>
      <c r="J176" s="24" t="s">
        <v>20</v>
      </c>
      <c r="K176" s="29"/>
      <c r="L176" s="20" t="str">
        <f t="shared" ca="1" si="0"/>
        <v/>
      </c>
    </row>
    <row r="177" spans="1:12" ht="13.8">
      <c r="A177" s="21">
        <v>174</v>
      </c>
      <c r="B177" s="22"/>
      <c r="C177" s="22" t="s">
        <v>381</v>
      </c>
      <c r="D177" s="23" t="s">
        <v>382</v>
      </c>
      <c r="E177" s="23" t="s">
        <v>38</v>
      </c>
      <c r="F177" s="24">
        <v>1991</v>
      </c>
      <c r="G177" s="23" t="s">
        <v>18</v>
      </c>
      <c r="H177" s="23" t="s">
        <v>228</v>
      </c>
      <c r="I177" s="25">
        <v>31</v>
      </c>
      <c r="J177" s="24" t="s">
        <v>20</v>
      </c>
      <c r="K177" s="29"/>
      <c r="L177" s="20" t="str">
        <f t="shared" ca="1" si="0"/>
        <v/>
      </c>
    </row>
    <row r="178" spans="1:12" ht="13.8">
      <c r="A178" s="21">
        <v>175</v>
      </c>
      <c r="B178" s="22"/>
      <c r="C178" s="22" t="s">
        <v>383</v>
      </c>
      <c r="D178" s="23" t="s">
        <v>31</v>
      </c>
      <c r="E178" s="23" t="s">
        <v>29</v>
      </c>
      <c r="F178" s="24">
        <v>2007</v>
      </c>
      <c r="G178" s="23" t="s">
        <v>18</v>
      </c>
      <c r="H178" s="23" t="s">
        <v>228</v>
      </c>
      <c r="I178" s="25">
        <v>15</v>
      </c>
      <c r="J178" s="24" t="s">
        <v>20</v>
      </c>
      <c r="K178" s="29"/>
      <c r="L178" s="20" t="str">
        <f t="shared" ca="1" si="0"/>
        <v/>
      </c>
    </row>
    <row r="179" spans="1:12" ht="13.8">
      <c r="A179" s="21">
        <v>176</v>
      </c>
      <c r="B179" s="22"/>
      <c r="C179" s="22" t="s">
        <v>384</v>
      </c>
      <c r="D179" s="23" t="s">
        <v>385</v>
      </c>
      <c r="E179" s="23" t="s">
        <v>38</v>
      </c>
      <c r="F179" s="24">
        <v>2012</v>
      </c>
      <c r="G179" s="23" t="s">
        <v>18</v>
      </c>
      <c r="H179" s="23" t="s">
        <v>300</v>
      </c>
      <c r="I179" s="25">
        <v>10</v>
      </c>
      <c r="J179" s="24" t="s">
        <v>20</v>
      </c>
      <c r="K179" s="29"/>
      <c r="L179" s="20" t="str">
        <f t="shared" ca="1" si="0"/>
        <v/>
      </c>
    </row>
    <row r="180" spans="1:12" ht="13.8">
      <c r="A180" s="21">
        <v>177</v>
      </c>
      <c r="B180" s="22"/>
      <c r="C180" s="22" t="s">
        <v>386</v>
      </c>
      <c r="D180" s="23" t="s">
        <v>387</v>
      </c>
      <c r="E180" s="23" t="s">
        <v>38</v>
      </c>
      <c r="F180" s="24">
        <v>2012</v>
      </c>
      <c r="G180" s="23" t="s">
        <v>18</v>
      </c>
      <c r="H180" s="23" t="s">
        <v>228</v>
      </c>
      <c r="I180" s="25">
        <v>10</v>
      </c>
      <c r="J180" s="24" t="s">
        <v>20</v>
      </c>
      <c r="K180" s="29"/>
      <c r="L180" s="20" t="str">
        <f t="shared" ca="1" si="0"/>
        <v/>
      </c>
    </row>
    <row r="181" spans="1:12" ht="13.8">
      <c r="A181" s="21">
        <v>178</v>
      </c>
      <c r="B181" s="22"/>
      <c r="C181" s="22" t="s">
        <v>388</v>
      </c>
      <c r="D181" s="23" t="s">
        <v>389</v>
      </c>
      <c r="E181" s="23" t="s">
        <v>38</v>
      </c>
      <c r="F181" s="24">
        <v>2011</v>
      </c>
      <c r="G181" s="23" t="s">
        <v>18</v>
      </c>
      <c r="H181" s="23" t="s">
        <v>228</v>
      </c>
      <c r="I181" s="25">
        <v>11</v>
      </c>
      <c r="J181" s="24" t="s">
        <v>20</v>
      </c>
      <c r="K181" s="29"/>
      <c r="L181" s="20" t="str">
        <f t="shared" ca="1" si="0"/>
        <v/>
      </c>
    </row>
    <row r="182" spans="1:12" ht="13.8">
      <c r="A182" s="21">
        <v>179</v>
      </c>
      <c r="B182" s="22"/>
      <c r="C182" s="22" t="s">
        <v>390</v>
      </c>
      <c r="D182" s="23" t="s">
        <v>391</v>
      </c>
      <c r="E182" s="23" t="s">
        <v>38</v>
      </c>
      <c r="F182" s="24">
        <v>2011</v>
      </c>
      <c r="G182" s="23" t="s">
        <v>18</v>
      </c>
      <c r="H182" s="23" t="s">
        <v>228</v>
      </c>
      <c r="I182" s="25">
        <v>11</v>
      </c>
      <c r="J182" s="24" t="s">
        <v>20</v>
      </c>
      <c r="K182" s="29"/>
      <c r="L182" s="20" t="str">
        <f t="shared" ca="1" si="0"/>
        <v/>
      </c>
    </row>
    <row r="183" spans="1:12" ht="13.8">
      <c r="A183" s="21">
        <v>180</v>
      </c>
      <c r="B183" s="22"/>
      <c r="C183" s="22" t="s">
        <v>392</v>
      </c>
      <c r="D183" s="23" t="s">
        <v>393</v>
      </c>
      <c r="E183" s="23" t="s">
        <v>38</v>
      </c>
      <c r="F183" s="24">
        <v>2012</v>
      </c>
      <c r="G183" s="23" t="s">
        <v>18</v>
      </c>
      <c r="H183" s="23" t="s">
        <v>228</v>
      </c>
      <c r="I183" s="25">
        <v>10</v>
      </c>
      <c r="J183" s="24" t="s">
        <v>20</v>
      </c>
      <c r="K183" s="29"/>
      <c r="L183" s="20" t="str">
        <f t="shared" ca="1" si="0"/>
        <v/>
      </c>
    </row>
    <row r="184" spans="1:12" ht="13.8">
      <c r="A184" s="21">
        <v>181</v>
      </c>
      <c r="B184" s="22"/>
      <c r="C184" s="22" t="s">
        <v>394</v>
      </c>
      <c r="D184" s="23" t="s">
        <v>395</v>
      </c>
      <c r="E184" s="23" t="s">
        <v>38</v>
      </c>
      <c r="F184" s="24">
        <v>2012</v>
      </c>
      <c r="G184" s="23" t="s">
        <v>18</v>
      </c>
      <c r="H184" s="23" t="s">
        <v>228</v>
      </c>
      <c r="I184" s="25">
        <v>10</v>
      </c>
      <c r="J184" s="24" t="s">
        <v>20</v>
      </c>
      <c r="K184" s="29"/>
      <c r="L184" s="20" t="str">
        <f t="shared" ca="1" si="0"/>
        <v/>
      </c>
    </row>
    <row r="185" spans="1:12" ht="13.8">
      <c r="A185" s="21">
        <v>182</v>
      </c>
      <c r="B185" s="22"/>
      <c r="C185" s="22" t="s">
        <v>396</v>
      </c>
      <c r="D185" s="23" t="s">
        <v>397</v>
      </c>
      <c r="E185" s="23" t="s">
        <v>38</v>
      </c>
      <c r="F185" s="24">
        <v>2012</v>
      </c>
      <c r="G185" s="23" t="s">
        <v>18</v>
      </c>
      <c r="H185" s="23" t="s">
        <v>228</v>
      </c>
      <c r="I185" s="25">
        <v>10</v>
      </c>
      <c r="J185" s="24" t="s">
        <v>20</v>
      </c>
      <c r="K185" s="29"/>
      <c r="L185" s="20" t="str">
        <f t="shared" ca="1" si="0"/>
        <v/>
      </c>
    </row>
    <row r="186" spans="1:12" ht="13.8">
      <c r="A186" s="21">
        <v>183</v>
      </c>
      <c r="B186" s="22"/>
      <c r="C186" s="22" t="s">
        <v>398</v>
      </c>
      <c r="D186" s="23" t="s">
        <v>399</v>
      </c>
      <c r="E186" s="23" t="s">
        <v>38</v>
      </c>
      <c r="F186" s="24">
        <v>2012</v>
      </c>
      <c r="G186" s="23" t="s">
        <v>18</v>
      </c>
      <c r="H186" s="23" t="s">
        <v>228</v>
      </c>
      <c r="I186" s="25">
        <v>10</v>
      </c>
      <c r="J186" s="24" t="s">
        <v>20</v>
      </c>
      <c r="K186" s="29"/>
      <c r="L186" s="20" t="str">
        <f t="shared" ca="1" si="0"/>
        <v/>
      </c>
    </row>
    <row r="187" spans="1:12" ht="13.8">
      <c r="A187" s="21">
        <v>184</v>
      </c>
      <c r="B187" s="22"/>
      <c r="C187" s="22" t="s">
        <v>400</v>
      </c>
      <c r="D187" s="23" t="s">
        <v>401</v>
      </c>
      <c r="E187" s="23" t="s">
        <v>38</v>
      </c>
      <c r="F187" s="24">
        <v>2013</v>
      </c>
      <c r="G187" s="23" t="s">
        <v>18</v>
      </c>
      <c r="H187" s="23" t="s">
        <v>228</v>
      </c>
      <c r="I187" s="25">
        <v>9</v>
      </c>
      <c r="J187" s="24" t="s">
        <v>20</v>
      </c>
      <c r="K187" s="29"/>
      <c r="L187" s="20" t="str">
        <f t="shared" ca="1" si="0"/>
        <v/>
      </c>
    </row>
    <row r="188" spans="1:12" ht="13.8">
      <c r="A188" s="21">
        <v>185</v>
      </c>
      <c r="B188" s="22" t="s">
        <v>402</v>
      </c>
      <c r="C188" s="22" t="s">
        <v>403</v>
      </c>
      <c r="D188" s="23" t="s">
        <v>404</v>
      </c>
      <c r="E188" s="23" t="s">
        <v>38</v>
      </c>
      <c r="F188" s="24">
        <v>2011</v>
      </c>
      <c r="G188" s="23" t="s">
        <v>18</v>
      </c>
      <c r="H188" s="23" t="s">
        <v>402</v>
      </c>
      <c r="I188" s="25">
        <v>11</v>
      </c>
      <c r="J188" s="24" t="s">
        <v>20</v>
      </c>
      <c r="K188" s="35">
        <v>76</v>
      </c>
      <c r="L188" s="20">
        <f t="shared" ca="1" si="0"/>
        <v>44823.534910000002</v>
      </c>
    </row>
    <row r="189" spans="1:12" ht="13.8">
      <c r="A189" s="21">
        <v>186</v>
      </c>
      <c r="B189" s="22" t="s">
        <v>402</v>
      </c>
      <c r="C189" s="22" t="s">
        <v>405</v>
      </c>
      <c r="D189" s="23" t="s">
        <v>406</v>
      </c>
      <c r="E189" s="23" t="s">
        <v>38</v>
      </c>
      <c r="F189" s="24">
        <v>2010</v>
      </c>
      <c r="G189" s="23" t="s">
        <v>18</v>
      </c>
      <c r="H189" s="23" t="s">
        <v>402</v>
      </c>
      <c r="I189" s="25">
        <v>12</v>
      </c>
      <c r="J189" s="24" t="s">
        <v>20</v>
      </c>
      <c r="K189" s="35">
        <v>76</v>
      </c>
      <c r="L189" s="20">
        <f t="shared" ca="1" si="0"/>
        <v>44823.534910000002</v>
      </c>
    </row>
    <row r="190" spans="1:12" ht="13.8">
      <c r="A190" s="21">
        <v>187</v>
      </c>
      <c r="B190" s="22" t="s">
        <v>402</v>
      </c>
      <c r="C190" s="22" t="s">
        <v>407</v>
      </c>
      <c r="D190" s="23" t="s">
        <v>408</v>
      </c>
      <c r="E190" s="23" t="s">
        <v>38</v>
      </c>
      <c r="F190" s="24">
        <v>2011</v>
      </c>
      <c r="G190" s="23" t="s">
        <v>18</v>
      </c>
      <c r="H190" s="23" t="s">
        <v>402</v>
      </c>
      <c r="I190" s="25">
        <v>11</v>
      </c>
      <c r="J190" s="24" t="s">
        <v>20</v>
      </c>
      <c r="K190" s="35">
        <v>76</v>
      </c>
      <c r="L190" s="20">
        <f t="shared" ca="1" si="0"/>
        <v>44823.534910000002</v>
      </c>
    </row>
    <row r="191" spans="1:12" ht="13.8">
      <c r="A191" s="21">
        <v>188</v>
      </c>
      <c r="B191" s="22" t="s">
        <v>402</v>
      </c>
      <c r="C191" s="22" t="s">
        <v>409</v>
      </c>
      <c r="D191" s="23" t="s">
        <v>410</v>
      </c>
      <c r="E191" s="23" t="s">
        <v>38</v>
      </c>
      <c r="F191" s="24">
        <v>2010</v>
      </c>
      <c r="G191" s="23" t="s">
        <v>18</v>
      </c>
      <c r="H191" s="23" t="s">
        <v>402</v>
      </c>
      <c r="I191" s="25">
        <v>12</v>
      </c>
      <c r="J191" s="24" t="s">
        <v>20</v>
      </c>
      <c r="K191" s="35">
        <v>76</v>
      </c>
      <c r="L191" s="20">
        <f t="shared" ca="1" si="0"/>
        <v>44823.534910000002</v>
      </c>
    </row>
    <row r="192" spans="1:12" ht="13.8">
      <c r="A192" s="21">
        <v>189</v>
      </c>
      <c r="B192" s="22" t="s">
        <v>402</v>
      </c>
      <c r="C192" s="22" t="s">
        <v>411</v>
      </c>
      <c r="D192" s="23" t="s">
        <v>412</v>
      </c>
      <c r="E192" s="23" t="s">
        <v>38</v>
      </c>
      <c r="F192" s="24">
        <v>2010</v>
      </c>
      <c r="G192" s="23" t="s">
        <v>18</v>
      </c>
      <c r="H192" s="23" t="s">
        <v>402</v>
      </c>
      <c r="I192" s="25">
        <v>12</v>
      </c>
      <c r="J192" s="24" t="s">
        <v>20</v>
      </c>
      <c r="K192" s="35">
        <v>76</v>
      </c>
      <c r="L192" s="20">
        <f t="shared" ca="1" si="0"/>
        <v>44823.534910000002</v>
      </c>
    </row>
    <row r="193" spans="1:12" ht="13.8">
      <c r="A193" s="21">
        <v>190</v>
      </c>
      <c r="B193" s="22" t="s">
        <v>402</v>
      </c>
      <c r="C193" s="22" t="s">
        <v>413</v>
      </c>
      <c r="D193" s="23" t="s">
        <v>414</v>
      </c>
      <c r="E193" s="23" t="s">
        <v>38</v>
      </c>
      <c r="F193" s="24">
        <v>2010</v>
      </c>
      <c r="G193" s="23" t="s">
        <v>18</v>
      </c>
      <c r="H193" s="23" t="s">
        <v>402</v>
      </c>
      <c r="I193" s="25">
        <v>12</v>
      </c>
      <c r="J193" s="24" t="s">
        <v>20</v>
      </c>
      <c r="K193" s="35">
        <v>76</v>
      </c>
      <c r="L193" s="20">
        <f t="shared" ca="1" si="0"/>
        <v>44823.534910000002</v>
      </c>
    </row>
    <row r="194" spans="1:12" ht="13.8">
      <c r="A194" s="21">
        <v>191</v>
      </c>
      <c r="B194" s="22" t="s">
        <v>402</v>
      </c>
      <c r="C194" s="22" t="s">
        <v>415</v>
      </c>
      <c r="D194" s="23" t="s">
        <v>416</v>
      </c>
      <c r="E194" s="23" t="s">
        <v>38</v>
      </c>
      <c r="F194" s="24">
        <v>2011</v>
      </c>
      <c r="G194" s="23" t="s">
        <v>18</v>
      </c>
      <c r="H194" s="23" t="s">
        <v>402</v>
      </c>
      <c r="I194" s="25">
        <v>11</v>
      </c>
      <c r="J194" s="24" t="s">
        <v>20</v>
      </c>
      <c r="K194" s="35">
        <v>76</v>
      </c>
      <c r="L194" s="20">
        <f t="shared" ca="1" si="0"/>
        <v>44823.534910000002</v>
      </c>
    </row>
    <row r="195" spans="1:12" ht="14.4">
      <c r="A195" s="21">
        <v>192</v>
      </c>
      <c r="B195" s="36" t="s">
        <v>297</v>
      </c>
      <c r="C195" s="37" t="s">
        <v>417</v>
      </c>
      <c r="D195" s="37" t="s">
        <v>418</v>
      </c>
      <c r="E195" s="38" t="s">
        <v>38</v>
      </c>
      <c r="F195" s="37">
        <v>2022</v>
      </c>
      <c r="G195" s="23" t="s">
        <v>18</v>
      </c>
      <c r="H195" s="37" t="s">
        <v>419</v>
      </c>
      <c r="I195" s="37">
        <v>0</v>
      </c>
      <c r="J195" s="37" t="s">
        <v>20</v>
      </c>
      <c r="K195" s="35">
        <v>2</v>
      </c>
      <c r="L195" s="20" t="str">
        <f ca="1">IF(F2&lt;&gt;"",IF(L195="",NOW(),L195),"")</f>
        <v/>
      </c>
    </row>
    <row r="196" spans="1:12" ht="13.8">
      <c r="A196" s="21">
        <v>193</v>
      </c>
      <c r="B196" s="37" t="s">
        <v>297</v>
      </c>
      <c r="C196" s="37" t="s">
        <v>420</v>
      </c>
      <c r="D196" s="39"/>
      <c r="E196" s="38" t="s">
        <v>38</v>
      </c>
      <c r="F196" s="37">
        <v>2022</v>
      </c>
      <c r="G196" s="23" t="s">
        <v>18</v>
      </c>
      <c r="H196" s="37" t="s">
        <v>419</v>
      </c>
      <c r="I196" s="37">
        <v>0</v>
      </c>
      <c r="J196" s="37" t="s">
        <v>20</v>
      </c>
      <c r="K196" s="35">
        <v>2</v>
      </c>
    </row>
    <row r="197" spans="1:12" ht="13.8">
      <c r="A197" s="21">
        <v>194</v>
      </c>
      <c r="B197" s="40" t="s">
        <v>297</v>
      </c>
      <c r="K197" s="5"/>
    </row>
    <row r="198" spans="1:12" ht="13.8">
      <c r="A198" s="21">
        <v>195</v>
      </c>
      <c r="B198" s="40" t="s">
        <v>117</v>
      </c>
      <c r="C198" s="40" t="s">
        <v>421</v>
      </c>
      <c r="D198" s="40" t="s">
        <v>134</v>
      </c>
      <c r="E198" s="38"/>
      <c r="G198" s="23"/>
      <c r="J198" s="37"/>
      <c r="K198" s="5"/>
    </row>
    <row r="199" spans="1:12" ht="13.8">
      <c r="A199" s="21">
        <v>196</v>
      </c>
      <c r="B199" s="41"/>
      <c r="K199" s="5"/>
    </row>
    <row r="200" spans="1:12" ht="13.8">
      <c r="A200" s="21">
        <v>197</v>
      </c>
      <c r="B200" s="41"/>
      <c r="K200" s="5"/>
    </row>
    <row r="201" spans="1:12" ht="13.8">
      <c r="A201" s="21">
        <v>198</v>
      </c>
      <c r="B201" s="41"/>
      <c r="K201" s="5"/>
    </row>
    <row r="202" spans="1:12" ht="13.2">
      <c r="K202" s="5"/>
    </row>
    <row r="203" spans="1:12" ht="13.2">
      <c r="K203" s="5"/>
    </row>
    <row r="204" spans="1:12" ht="13.2">
      <c r="K204" s="5"/>
    </row>
    <row r="205" spans="1:12" ht="13.2">
      <c r="K205" s="5"/>
    </row>
    <row r="206" spans="1:12" ht="13.2">
      <c r="K206" s="5"/>
    </row>
    <row r="207" spans="1:12" ht="13.2">
      <c r="K207" s="5"/>
    </row>
    <row r="208" spans="1:12" ht="13.2">
      <c r="K208" s="5"/>
    </row>
    <row r="209" spans="11:11" ht="13.2">
      <c r="K209" s="5"/>
    </row>
    <row r="210" spans="11:11" ht="13.2">
      <c r="K210" s="5"/>
    </row>
    <row r="211" spans="11:11" ht="13.2">
      <c r="K211" s="5"/>
    </row>
    <row r="212" spans="11:11" ht="13.2">
      <c r="K212" s="5"/>
    </row>
    <row r="213" spans="11:11" ht="13.2">
      <c r="K213" s="5"/>
    </row>
    <row r="214" spans="11:11" ht="13.2">
      <c r="K214" s="5"/>
    </row>
    <row r="215" spans="11:11" ht="13.2">
      <c r="K215" s="5"/>
    </row>
    <row r="216" spans="11:11" ht="13.2">
      <c r="K216" s="5"/>
    </row>
    <row r="217" spans="11:11" ht="13.2">
      <c r="K217" s="5"/>
    </row>
    <row r="218" spans="11:11" ht="13.2">
      <c r="K218" s="5"/>
    </row>
    <row r="219" spans="11:11" ht="13.2">
      <c r="K219" s="5"/>
    </row>
    <row r="220" spans="11:11" ht="13.2">
      <c r="K220" s="5"/>
    </row>
    <row r="221" spans="11:11" ht="13.2">
      <c r="K221" s="5"/>
    </row>
    <row r="222" spans="11:11" ht="13.2">
      <c r="K222" s="5"/>
    </row>
    <row r="223" spans="11:11" ht="13.2">
      <c r="K223" s="5"/>
    </row>
    <row r="224" spans="11:11" ht="13.2">
      <c r="K224" s="5"/>
    </row>
    <row r="225" spans="11:11" ht="13.2">
      <c r="K225" s="5"/>
    </row>
    <row r="226" spans="11:11" ht="13.2">
      <c r="K226" s="5"/>
    </row>
    <row r="227" spans="11:11" ht="13.2">
      <c r="K227" s="5"/>
    </row>
    <row r="228" spans="11:11" ht="13.2">
      <c r="K228" s="5"/>
    </row>
    <row r="229" spans="11:11" ht="13.2">
      <c r="K229" s="5"/>
    </row>
    <row r="230" spans="11:11" ht="13.2">
      <c r="K230" s="5"/>
    </row>
    <row r="231" spans="11:11" ht="13.2">
      <c r="K231" s="5"/>
    </row>
    <row r="232" spans="11:11" ht="13.2">
      <c r="K232" s="5"/>
    </row>
    <row r="233" spans="11:11" ht="13.2">
      <c r="K233" s="5"/>
    </row>
    <row r="234" spans="11:11" ht="13.2">
      <c r="K234" s="5"/>
    </row>
    <row r="235" spans="11:11" ht="13.2">
      <c r="K235" s="5"/>
    </row>
    <row r="236" spans="11:11" ht="13.2">
      <c r="K236" s="5"/>
    </row>
    <row r="237" spans="11:11" ht="13.2">
      <c r="K237" s="5"/>
    </row>
    <row r="238" spans="11:11" ht="13.2">
      <c r="K238" s="5"/>
    </row>
    <row r="239" spans="11:11" ht="13.2">
      <c r="K239" s="5"/>
    </row>
    <row r="240" spans="11:11" ht="13.2">
      <c r="K240" s="5"/>
    </row>
    <row r="241" spans="11:11" ht="13.2">
      <c r="K241" s="5"/>
    </row>
    <row r="242" spans="11:11" ht="13.2">
      <c r="K242" s="5"/>
    </row>
    <row r="243" spans="11:11" ht="13.2">
      <c r="K243" s="5"/>
    </row>
    <row r="244" spans="11:11" ht="13.2">
      <c r="K244" s="5"/>
    </row>
    <row r="245" spans="11:11" ht="13.2">
      <c r="K245" s="5"/>
    </row>
    <row r="246" spans="11:11" ht="13.2">
      <c r="K246" s="5"/>
    </row>
    <row r="247" spans="11:11" ht="13.2">
      <c r="K247" s="5"/>
    </row>
    <row r="248" spans="11:11" ht="13.2">
      <c r="K248" s="5"/>
    </row>
    <row r="249" spans="11:11" ht="13.2">
      <c r="K249" s="5"/>
    </row>
    <row r="250" spans="11:11" ht="13.2">
      <c r="K250" s="5"/>
    </row>
    <row r="251" spans="11:11" ht="13.2">
      <c r="K251" s="5"/>
    </row>
    <row r="252" spans="11:11" ht="13.2">
      <c r="K252" s="5"/>
    </row>
    <row r="253" spans="11:11" ht="13.2">
      <c r="K253" s="5"/>
    </row>
    <row r="254" spans="11:11" ht="13.2">
      <c r="K254" s="5"/>
    </row>
    <row r="255" spans="11:11" ht="13.2">
      <c r="K255" s="5"/>
    </row>
    <row r="256" spans="11:11" ht="13.2">
      <c r="K256" s="5"/>
    </row>
    <row r="257" spans="11:11" ht="13.2">
      <c r="K257" s="5"/>
    </row>
    <row r="258" spans="11:11" ht="13.2">
      <c r="K258" s="5"/>
    </row>
    <row r="259" spans="11:11" ht="13.2">
      <c r="K259" s="5"/>
    </row>
    <row r="260" spans="11:11" ht="13.2">
      <c r="K260" s="5"/>
    </row>
    <row r="261" spans="11:11" ht="13.2">
      <c r="K261" s="5"/>
    </row>
    <row r="262" spans="11:11" ht="13.2">
      <c r="K262" s="5"/>
    </row>
    <row r="263" spans="11:11" ht="13.2">
      <c r="K263" s="5"/>
    </row>
    <row r="264" spans="11:11" ht="13.2">
      <c r="K264" s="5"/>
    </row>
    <row r="265" spans="11:11" ht="13.2">
      <c r="K265" s="5"/>
    </row>
    <row r="266" spans="11:11" ht="13.2">
      <c r="K266" s="5"/>
    </row>
    <row r="267" spans="11:11" ht="13.2">
      <c r="K267" s="5"/>
    </row>
    <row r="268" spans="11:11" ht="13.2">
      <c r="K268" s="5"/>
    </row>
    <row r="269" spans="11:11" ht="13.2">
      <c r="K269" s="5"/>
    </row>
    <row r="270" spans="11:11" ht="13.2">
      <c r="K270" s="5"/>
    </row>
    <row r="271" spans="11:11" ht="13.2">
      <c r="K271" s="5"/>
    </row>
    <row r="272" spans="11:11" ht="13.2">
      <c r="K272" s="5"/>
    </row>
    <row r="273" spans="11:11" ht="13.2">
      <c r="K273" s="5"/>
    </row>
    <row r="274" spans="11:11" ht="13.2">
      <c r="K274" s="5"/>
    </row>
    <row r="275" spans="11:11" ht="13.2">
      <c r="K275" s="5"/>
    </row>
    <row r="276" spans="11:11" ht="13.2">
      <c r="K276" s="5"/>
    </row>
    <row r="277" spans="11:11" ht="13.2">
      <c r="K277" s="5"/>
    </row>
    <row r="278" spans="11:11" ht="13.2">
      <c r="K278" s="5"/>
    </row>
    <row r="279" spans="11:11" ht="13.2">
      <c r="K279" s="5"/>
    </row>
    <row r="280" spans="11:11" ht="13.2">
      <c r="K280" s="5"/>
    </row>
    <row r="281" spans="11:11" ht="13.2">
      <c r="K281" s="5"/>
    </row>
    <row r="282" spans="11:11" ht="13.2">
      <c r="K282" s="5"/>
    </row>
    <row r="283" spans="11:11" ht="13.2">
      <c r="K283" s="5"/>
    </row>
    <row r="284" spans="11:11" ht="13.2">
      <c r="K284" s="5"/>
    </row>
    <row r="285" spans="11:11" ht="13.2">
      <c r="K285" s="5"/>
    </row>
    <row r="286" spans="11:11" ht="13.2">
      <c r="K286" s="5"/>
    </row>
    <row r="287" spans="11:11" ht="13.2">
      <c r="K287" s="5"/>
    </row>
    <row r="288" spans="11:11" ht="13.2">
      <c r="K288" s="5"/>
    </row>
    <row r="289" spans="11:11" ht="13.2">
      <c r="K289" s="5"/>
    </row>
    <row r="290" spans="11:11" ht="13.2">
      <c r="K290" s="5"/>
    </row>
    <row r="291" spans="11:11" ht="13.2">
      <c r="K291" s="5"/>
    </row>
    <row r="292" spans="11:11" ht="13.2">
      <c r="K292" s="5"/>
    </row>
    <row r="293" spans="11:11" ht="13.2">
      <c r="K293" s="5"/>
    </row>
    <row r="294" spans="11:11" ht="13.2">
      <c r="K294" s="5"/>
    </row>
    <row r="295" spans="11:11" ht="13.2">
      <c r="K295" s="5"/>
    </row>
    <row r="296" spans="11:11" ht="13.2">
      <c r="K296" s="5"/>
    </row>
    <row r="297" spans="11:11" ht="13.2">
      <c r="K297" s="5"/>
    </row>
    <row r="298" spans="11:11" ht="13.2">
      <c r="K298" s="5"/>
    </row>
    <row r="299" spans="11:11" ht="13.2">
      <c r="K299" s="5"/>
    </row>
    <row r="300" spans="11:11" ht="13.2">
      <c r="K300" s="5"/>
    </row>
    <row r="301" spans="11:11" ht="13.2">
      <c r="K301" s="5"/>
    </row>
    <row r="302" spans="11:11" ht="13.2">
      <c r="K302" s="5"/>
    </row>
    <row r="303" spans="11:11" ht="13.2">
      <c r="K303" s="5"/>
    </row>
    <row r="304" spans="11:11" ht="13.2">
      <c r="K304" s="5"/>
    </row>
    <row r="305" spans="11:11" ht="13.2">
      <c r="K305" s="5"/>
    </row>
    <row r="306" spans="11:11" ht="13.2">
      <c r="K306" s="5"/>
    </row>
    <row r="307" spans="11:11" ht="13.2">
      <c r="K307" s="5"/>
    </row>
    <row r="308" spans="11:11" ht="13.2">
      <c r="K308" s="5"/>
    </row>
    <row r="309" spans="11:11" ht="13.2">
      <c r="K309" s="5"/>
    </row>
    <row r="310" spans="11:11" ht="13.2">
      <c r="K310" s="5"/>
    </row>
    <row r="311" spans="11:11" ht="13.2">
      <c r="K311" s="5"/>
    </row>
    <row r="312" spans="11:11" ht="13.2">
      <c r="K312" s="5"/>
    </row>
    <row r="313" spans="11:11" ht="13.2">
      <c r="K313" s="5"/>
    </row>
    <row r="314" spans="11:11" ht="13.2">
      <c r="K314" s="5"/>
    </row>
    <row r="315" spans="11:11" ht="13.2">
      <c r="K315" s="5"/>
    </row>
    <row r="316" spans="11:11" ht="13.2">
      <c r="K316" s="5"/>
    </row>
    <row r="317" spans="11:11" ht="13.2">
      <c r="K317" s="5"/>
    </row>
    <row r="318" spans="11:11" ht="13.2">
      <c r="K318" s="5"/>
    </row>
    <row r="319" spans="11:11" ht="13.2">
      <c r="K319" s="5"/>
    </row>
    <row r="320" spans="11:11" ht="13.2">
      <c r="K320" s="5"/>
    </row>
    <row r="321" spans="11:11" ht="13.2">
      <c r="K321" s="5"/>
    </row>
    <row r="322" spans="11:11" ht="13.2">
      <c r="K322" s="5"/>
    </row>
    <row r="323" spans="11:11" ht="13.2">
      <c r="K323" s="5"/>
    </row>
    <row r="324" spans="11:11" ht="13.2">
      <c r="K324" s="5"/>
    </row>
    <row r="325" spans="11:11" ht="13.2">
      <c r="K325" s="5"/>
    </row>
    <row r="326" spans="11:11" ht="13.2">
      <c r="K326" s="5"/>
    </row>
    <row r="327" spans="11:11" ht="13.2">
      <c r="K327" s="5"/>
    </row>
    <row r="328" spans="11:11" ht="13.2">
      <c r="K328" s="5"/>
    </row>
    <row r="329" spans="11:11" ht="13.2">
      <c r="K329" s="5"/>
    </row>
    <row r="330" spans="11:11" ht="13.2">
      <c r="K330" s="5"/>
    </row>
    <row r="331" spans="11:11" ht="13.2">
      <c r="K331" s="5"/>
    </row>
    <row r="332" spans="11:11" ht="13.2">
      <c r="K332" s="5"/>
    </row>
    <row r="333" spans="11:11" ht="13.2">
      <c r="K333" s="5"/>
    </row>
    <row r="334" spans="11:11" ht="13.2">
      <c r="K334" s="5"/>
    </row>
    <row r="335" spans="11:11" ht="13.2">
      <c r="K335" s="5"/>
    </row>
    <row r="336" spans="11:11" ht="13.2">
      <c r="K336" s="5"/>
    </row>
    <row r="337" spans="11:11" ht="13.2">
      <c r="K337" s="5"/>
    </row>
    <row r="338" spans="11:11" ht="13.2">
      <c r="K338" s="5"/>
    </row>
    <row r="339" spans="11:11" ht="13.2">
      <c r="K339" s="5"/>
    </row>
    <row r="340" spans="11:11" ht="13.2">
      <c r="K340" s="5"/>
    </row>
    <row r="341" spans="11:11" ht="13.2">
      <c r="K341" s="5"/>
    </row>
    <row r="342" spans="11:11" ht="13.2">
      <c r="K342" s="5"/>
    </row>
    <row r="343" spans="11:11" ht="13.2">
      <c r="K343" s="5"/>
    </row>
    <row r="344" spans="11:11" ht="13.2">
      <c r="K344" s="5"/>
    </row>
    <row r="345" spans="11:11" ht="13.2">
      <c r="K345" s="5"/>
    </row>
    <row r="346" spans="11:11" ht="13.2">
      <c r="K346" s="5"/>
    </row>
    <row r="347" spans="11:11" ht="13.2">
      <c r="K347" s="5"/>
    </row>
    <row r="348" spans="11:11" ht="13.2">
      <c r="K348" s="5"/>
    </row>
    <row r="349" spans="11:11" ht="13.2">
      <c r="K349" s="5"/>
    </row>
    <row r="350" spans="11:11" ht="13.2">
      <c r="K350" s="5"/>
    </row>
    <row r="351" spans="11:11" ht="13.2">
      <c r="K351" s="5"/>
    </row>
    <row r="352" spans="11:11" ht="13.2">
      <c r="K352" s="5"/>
    </row>
    <row r="353" spans="11:11" ht="13.2">
      <c r="K353" s="5"/>
    </row>
    <row r="354" spans="11:11" ht="13.2">
      <c r="K354" s="5"/>
    </row>
    <row r="355" spans="11:11" ht="13.2">
      <c r="K355" s="5"/>
    </row>
    <row r="356" spans="11:11" ht="13.2">
      <c r="K356" s="5"/>
    </row>
    <row r="357" spans="11:11" ht="13.2">
      <c r="K357" s="5"/>
    </row>
    <row r="358" spans="11:11" ht="13.2">
      <c r="K358" s="5"/>
    </row>
    <row r="359" spans="11:11" ht="13.2">
      <c r="K359" s="5"/>
    </row>
    <row r="360" spans="11:11" ht="13.2">
      <c r="K360" s="5"/>
    </row>
    <row r="361" spans="11:11" ht="13.2">
      <c r="K361" s="5"/>
    </row>
    <row r="362" spans="11:11" ht="13.2">
      <c r="K362" s="5"/>
    </row>
    <row r="363" spans="11:11" ht="13.2">
      <c r="K363" s="5"/>
    </row>
    <row r="364" spans="11:11" ht="13.2">
      <c r="K364" s="5"/>
    </row>
    <row r="365" spans="11:11" ht="13.2">
      <c r="K365" s="5"/>
    </row>
    <row r="366" spans="11:11" ht="13.2">
      <c r="K366" s="5"/>
    </row>
    <row r="367" spans="11:11" ht="13.2">
      <c r="K367" s="5"/>
    </row>
    <row r="368" spans="11:11" ht="13.2">
      <c r="K368" s="5"/>
    </row>
    <row r="369" spans="11:11" ht="13.2">
      <c r="K369" s="5"/>
    </row>
    <row r="370" spans="11:11" ht="13.2">
      <c r="K370" s="5"/>
    </row>
    <row r="371" spans="11:11" ht="13.2">
      <c r="K371" s="5"/>
    </row>
    <row r="372" spans="11:11" ht="13.2">
      <c r="K372" s="5"/>
    </row>
    <row r="373" spans="11:11" ht="13.2">
      <c r="K373" s="5"/>
    </row>
    <row r="374" spans="11:11" ht="13.2">
      <c r="K374" s="5"/>
    </row>
    <row r="375" spans="11:11" ht="13.2">
      <c r="K375" s="5"/>
    </row>
    <row r="376" spans="11:11" ht="13.2">
      <c r="K376" s="5"/>
    </row>
    <row r="377" spans="11:11" ht="13.2">
      <c r="K377" s="5"/>
    </row>
    <row r="378" spans="11:11" ht="13.2">
      <c r="K378" s="5"/>
    </row>
    <row r="379" spans="11:11" ht="13.2">
      <c r="K379" s="5"/>
    </row>
    <row r="380" spans="11:11" ht="13.2">
      <c r="K380" s="5"/>
    </row>
    <row r="381" spans="11:11" ht="13.2">
      <c r="K381" s="5"/>
    </row>
    <row r="382" spans="11:11" ht="13.2">
      <c r="K382" s="5"/>
    </row>
    <row r="383" spans="11:11" ht="13.2">
      <c r="K383" s="5"/>
    </row>
    <row r="384" spans="11:11" ht="13.2">
      <c r="K384" s="5"/>
    </row>
    <row r="385" spans="11:11" ht="13.2">
      <c r="K385" s="5"/>
    </row>
    <row r="386" spans="11:11" ht="13.2">
      <c r="K386" s="5"/>
    </row>
    <row r="387" spans="11:11" ht="13.2">
      <c r="K387" s="5"/>
    </row>
    <row r="388" spans="11:11" ht="13.2">
      <c r="K388" s="5"/>
    </row>
    <row r="389" spans="11:11" ht="13.2">
      <c r="K389" s="5"/>
    </row>
    <row r="390" spans="11:11" ht="13.2">
      <c r="K390" s="5"/>
    </row>
    <row r="391" spans="11:11" ht="13.2">
      <c r="K391" s="5"/>
    </row>
    <row r="392" spans="11:11" ht="13.2">
      <c r="K392" s="5"/>
    </row>
    <row r="393" spans="11:11" ht="13.2">
      <c r="K393" s="5"/>
    </row>
    <row r="394" spans="11:11" ht="13.2">
      <c r="K394" s="5"/>
    </row>
    <row r="395" spans="11:11" ht="13.2">
      <c r="K395" s="5"/>
    </row>
    <row r="396" spans="11:11" ht="13.2">
      <c r="K396" s="5"/>
    </row>
    <row r="397" spans="11:11" ht="13.2">
      <c r="K397" s="5"/>
    </row>
    <row r="398" spans="11:11" ht="13.2">
      <c r="K398" s="5"/>
    </row>
    <row r="399" spans="11:11" ht="13.2">
      <c r="K399" s="5"/>
    </row>
    <row r="400" spans="11:11" ht="13.2">
      <c r="K400" s="5"/>
    </row>
    <row r="401" spans="11:11" ht="13.2">
      <c r="K401" s="5"/>
    </row>
    <row r="402" spans="11:11" ht="13.2">
      <c r="K402" s="5"/>
    </row>
    <row r="403" spans="11:11" ht="13.2">
      <c r="K403" s="5"/>
    </row>
    <row r="404" spans="11:11" ht="13.2">
      <c r="K404" s="5"/>
    </row>
    <row r="405" spans="11:11" ht="13.2">
      <c r="K405" s="5"/>
    </row>
    <row r="406" spans="11:11" ht="13.2">
      <c r="K406" s="5"/>
    </row>
    <row r="407" spans="11:11" ht="13.2">
      <c r="K407" s="5"/>
    </row>
    <row r="408" spans="11:11" ht="13.2">
      <c r="K408" s="5"/>
    </row>
    <row r="409" spans="11:11" ht="13.2">
      <c r="K409" s="5"/>
    </row>
    <row r="410" spans="11:11" ht="13.2">
      <c r="K410" s="5"/>
    </row>
    <row r="411" spans="11:11" ht="13.2">
      <c r="K411" s="5"/>
    </row>
    <row r="412" spans="11:11" ht="13.2">
      <c r="K412" s="5"/>
    </row>
    <row r="413" spans="11:11" ht="13.2">
      <c r="K413" s="5"/>
    </row>
    <row r="414" spans="11:11" ht="13.2">
      <c r="K414" s="5"/>
    </row>
    <row r="415" spans="11:11" ht="13.2">
      <c r="K415" s="5"/>
    </row>
    <row r="416" spans="11:11" ht="13.2">
      <c r="K416" s="5"/>
    </row>
    <row r="417" spans="11:11" ht="13.2">
      <c r="K417" s="5"/>
    </row>
    <row r="418" spans="11:11" ht="13.2">
      <c r="K418" s="5"/>
    </row>
    <row r="419" spans="11:11" ht="13.2">
      <c r="K419" s="5"/>
    </row>
    <row r="420" spans="11:11" ht="13.2">
      <c r="K420" s="5"/>
    </row>
    <row r="421" spans="11:11" ht="13.2">
      <c r="K421" s="5"/>
    </row>
    <row r="422" spans="11:11" ht="13.2">
      <c r="K422" s="5"/>
    </row>
    <row r="423" spans="11:11" ht="13.2">
      <c r="K423" s="5"/>
    </row>
    <row r="424" spans="11:11" ht="13.2">
      <c r="K424" s="5"/>
    </row>
    <row r="425" spans="11:11" ht="13.2">
      <c r="K425" s="5"/>
    </row>
    <row r="426" spans="11:11" ht="13.2">
      <c r="K426" s="5"/>
    </row>
    <row r="427" spans="11:11" ht="13.2">
      <c r="K427" s="5"/>
    </row>
    <row r="428" spans="11:11" ht="13.2">
      <c r="K428" s="5"/>
    </row>
    <row r="429" spans="11:11" ht="13.2">
      <c r="K429" s="5"/>
    </row>
    <row r="430" spans="11:11" ht="13.2">
      <c r="K430" s="5"/>
    </row>
    <row r="431" spans="11:11" ht="13.2">
      <c r="K431" s="5"/>
    </row>
    <row r="432" spans="11:11" ht="13.2">
      <c r="K432" s="5"/>
    </row>
    <row r="433" spans="11:11" ht="13.2">
      <c r="K433" s="5"/>
    </row>
    <row r="434" spans="11:11" ht="13.2">
      <c r="K434" s="5"/>
    </row>
    <row r="435" spans="11:11" ht="13.2">
      <c r="K435" s="5"/>
    </row>
    <row r="436" spans="11:11" ht="13.2">
      <c r="K436" s="5"/>
    </row>
    <row r="437" spans="11:11" ht="13.2">
      <c r="K437" s="5"/>
    </row>
    <row r="438" spans="11:11" ht="13.2">
      <c r="K438" s="5"/>
    </row>
    <row r="439" spans="11:11" ht="13.2">
      <c r="K439" s="5"/>
    </row>
    <row r="440" spans="11:11" ht="13.2">
      <c r="K440" s="5"/>
    </row>
    <row r="441" spans="11:11" ht="13.2">
      <c r="K441" s="5"/>
    </row>
    <row r="442" spans="11:11" ht="13.2">
      <c r="K442" s="5"/>
    </row>
    <row r="443" spans="11:11" ht="13.2">
      <c r="K443" s="5"/>
    </row>
    <row r="444" spans="11:11" ht="13.2">
      <c r="K444" s="5"/>
    </row>
    <row r="445" spans="11:11" ht="13.2">
      <c r="K445" s="5"/>
    </row>
    <row r="446" spans="11:11" ht="13.2">
      <c r="K446" s="5"/>
    </row>
    <row r="447" spans="11:11" ht="13.2">
      <c r="K447" s="5"/>
    </row>
    <row r="448" spans="11:11" ht="13.2">
      <c r="K448" s="5"/>
    </row>
    <row r="449" spans="11:11" ht="13.2">
      <c r="K449" s="5"/>
    </row>
    <row r="450" spans="11:11" ht="13.2">
      <c r="K450" s="5"/>
    </row>
    <row r="451" spans="11:11" ht="13.2">
      <c r="K451" s="5"/>
    </row>
    <row r="452" spans="11:11" ht="13.2">
      <c r="K452" s="5"/>
    </row>
    <row r="453" spans="11:11" ht="13.2">
      <c r="K453" s="5"/>
    </row>
    <row r="454" spans="11:11" ht="13.2">
      <c r="K454" s="5"/>
    </row>
    <row r="455" spans="11:11" ht="13.2">
      <c r="K455" s="5"/>
    </row>
    <row r="456" spans="11:11" ht="13.2">
      <c r="K456" s="5"/>
    </row>
    <row r="457" spans="11:11" ht="13.2">
      <c r="K457" s="5"/>
    </row>
    <row r="458" spans="11:11" ht="13.2">
      <c r="K458" s="5"/>
    </row>
    <row r="459" spans="11:11" ht="13.2">
      <c r="K459" s="5"/>
    </row>
    <row r="460" spans="11:11" ht="13.2">
      <c r="K460" s="5"/>
    </row>
    <row r="461" spans="11:11" ht="13.2">
      <c r="K461" s="5"/>
    </row>
    <row r="462" spans="11:11" ht="13.2">
      <c r="K462" s="5"/>
    </row>
    <row r="463" spans="11:11" ht="13.2">
      <c r="K463" s="5"/>
    </row>
    <row r="464" spans="11:11" ht="13.2">
      <c r="K464" s="5"/>
    </row>
    <row r="465" spans="11:11" ht="13.2">
      <c r="K465" s="5"/>
    </row>
    <row r="466" spans="11:11" ht="13.2">
      <c r="K466" s="5"/>
    </row>
    <row r="467" spans="11:11" ht="13.2">
      <c r="K467" s="5"/>
    </row>
    <row r="468" spans="11:11" ht="13.2">
      <c r="K468" s="5"/>
    </row>
    <row r="469" spans="11:11" ht="13.2">
      <c r="K469" s="5"/>
    </row>
    <row r="470" spans="11:11" ht="13.2">
      <c r="K470" s="5"/>
    </row>
    <row r="471" spans="11:11" ht="13.2">
      <c r="K471" s="5"/>
    </row>
    <row r="472" spans="11:11" ht="13.2">
      <c r="K472" s="5"/>
    </row>
    <row r="473" spans="11:11" ht="13.2">
      <c r="K473" s="5"/>
    </row>
    <row r="474" spans="11:11" ht="13.2">
      <c r="K474" s="5"/>
    </row>
    <row r="475" spans="11:11" ht="13.2">
      <c r="K475" s="5"/>
    </row>
    <row r="476" spans="11:11" ht="13.2">
      <c r="K476" s="5"/>
    </row>
    <row r="477" spans="11:11" ht="13.2">
      <c r="K477" s="5"/>
    </row>
    <row r="478" spans="11:11" ht="13.2">
      <c r="K478" s="5"/>
    </row>
    <row r="479" spans="11:11" ht="13.2">
      <c r="K479" s="5"/>
    </row>
    <row r="480" spans="11:11" ht="13.2">
      <c r="K480" s="5"/>
    </row>
    <row r="481" spans="11:11" ht="13.2">
      <c r="K481" s="5"/>
    </row>
    <row r="482" spans="11:11" ht="13.2">
      <c r="K482" s="5"/>
    </row>
    <row r="483" spans="11:11" ht="13.2">
      <c r="K483" s="5"/>
    </row>
    <row r="484" spans="11:11" ht="13.2">
      <c r="K484" s="5"/>
    </row>
    <row r="485" spans="11:11" ht="13.2">
      <c r="K485" s="5"/>
    </row>
    <row r="486" spans="11:11" ht="13.2">
      <c r="K486" s="5"/>
    </row>
    <row r="487" spans="11:11" ht="13.2">
      <c r="K487" s="5"/>
    </row>
    <row r="488" spans="11:11" ht="13.2">
      <c r="K488" s="5"/>
    </row>
    <row r="489" spans="11:11" ht="13.2">
      <c r="K489" s="5"/>
    </row>
    <row r="490" spans="11:11" ht="13.2">
      <c r="K490" s="5"/>
    </row>
    <row r="491" spans="11:11" ht="13.2">
      <c r="K491" s="5"/>
    </row>
    <row r="492" spans="11:11" ht="13.2">
      <c r="K492" s="5"/>
    </row>
    <row r="493" spans="11:11" ht="13.2">
      <c r="K493" s="5"/>
    </row>
    <row r="494" spans="11:11" ht="13.2">
      <c r="K494" s="5"/>
    </row>
    <row r="495" spans="11:11" ht="13.2">
      <c r="K495" s="5"/>
    </row>
    <row r="496" spans="11:11" ht="13.2">
      <c r="K496" s="5"/>
    </row>
    <row r="497" spans="11:11" ht="13.2">
      <c r="K497" s="5"/>
    </row>
    <row r="498" spans="11:11" ht="13.2">
      <c r="K498" s="5"/>
    </row>
    <row r="499" spans="11:11" ht="13.2">
      <c r="K499" s="5"/>
    </row>
    <row r="500" spans="11:11" ht="13.2">
      <c r="K500" s="5"/>
    </row>
    <row r="501" spans="11:11" ht="13.2">
      <c r="K501" s="5"/>
    </row>
    <row r="502" spans="11:11" ht="13.2">
      <c r="K502" s="5"/>
    </row>
    <row r="503" spans="11:11" ht="13.2">
      <c r="K503" s="5"/>
    </row>
    <row r="504" spans="11:11" ht="13.2">
      <c r="K504" s="5"/>
    </row>
    <row r="505" spans="11:11" ht="13.2">
      <c r="K505" s="5"/>
    </row>
    <row r="506" spans="11:11" ht="13.2">
      <c r="K506" s="5"/>
    </row>
    <row r="507" spans="11:11" ht="13.2">
      <c r="K507" s="5"/>
    </row>
    <row r="508" spans="11:11" ht="13.2">
      <c r="K508" s="5"/>
    </row>
    <row r="509" spans="11:11" ht="13.2">
      <c r="K509" s="5"/>
    </row>
    <row r="510" spans="11:11" ht="13.2">
      <c r="K510" s="5"/>
    </row>
    <row r="511" spans="11:11" ht="13.2">
      <c r="K511" s="5"/>
    </row>
    <row r="512" spans="11:11" ht="13.2">
      <c r="K512" s="5"/>
    </row>
    <row r="513" spans="11:11" ht="13.2">
      <c r="K513" s="5"/>
    </row>
    <row r="514" spans="11:11" ht="13.2">
      <c r="K514" s="5"/>
    </row>
    <row r="515" spans="11:11" ht="13.2">
      <c r="K515" s="5"/>
    </row>
    <row r="516" spans="11:11" ht="13.2">
      <c r="K516" s="5"/>
    </row>
    <row r="517" spans="11:11" ht="13.2">
      <c r="K517" s="5"/>
    </row>
    <row r="518" spans="11:11" ht="13.2">
      <c r="K518" s="5"/>
    </row>
    <row r="519" spans="11:11" ht="13.2">
      <c r="K519" s="5"/>
    </row>
    <row r="520" spans="11:11" ht="13.2">
      <c r="K520" s="5"/>
    </row>
    <row r="521" spans="11:11" ht="13.2">
      <c r="K521" s="5"/>
    </row>
    <row r="522" spans="11:11" ht="13.2">
      <c r="K522" s="5"/>
    </row>
    <row r="523" spans="11:11" ht="13.2">
      <c r="K523" s="5"/>
    </row>
    <row r="524" spans="11:11" ht="13.2">
      <c r="K524" s="5"/>
    </row>
    <row r="525" spans="11:11" ht="13.2">
      <c r="K525" s="5"/>
    </row>
    <row r="526" spans="11:11" ht="13.2">
      <c r="K526" s="5"/>
    </row>
    <row r="527" spans="11:11" ht="13.2">
      <c r="K527" s="5"/>
    </row>
    <row r="528" spans="11:11" ht="13.2">
      <c r="K528" s="5"/>
    </row>
    <row r="529" spans="11:11" ht="13.2">
      <c r="K529" s="5"/>
    </row>
    <row r="530" spans="11:11" ht="13.2">
      <c r="K530" s="5"/>
    </row>
    <row r="531" spans="11:11" ht="13.2">
      <c r="K531" s="5"/>
    </row>
    <row r="532" spans="11:11" ht="13.2">
      <c r="K532" s="5"/>
    </row>
    <row r="533" spans="11:11" ht="13.2">
      <c r="K533" s="5"/>
    </row>
    <row r="534" spans="11:11" ht="13.2">
      <c r="K534" s="5"/>
    </row>
    <row r="535" spans="11:11" ht="13.2">
      <c r="K535" s="5"/>
    </row>
    <row r="536" spans="11:11" ht="13.2">
      <c r="K536" s="5"/>
    </row>
    <row r="537" spans="11:11" ht="13.2">
      <c r="K537" s="5"/>
    </row>
    <row r="538" spans="11:11" ht="13.2">
      <c r="K538" s="5"/>
    </row>
    <row r="539" spans="11:11" ht="13.2">
      <c r="K539" s="5"/>
    </row>
    <row r="540" spans="11:11" ht="13.2">
      <c r="K540" s="5"/>
    </row>
    <row r="541" spans="11:11" ht="13.2">
      <c r="K541" s="5"/>
    </row>
    <row r="542" spans="11:11" ht="13.2">
      <c r="K542" s="5"/>
    </row>
    <row r="543" spans="11:11" ht="13.2">
      <c r="K543" s="5"/>
    </row>
    <row r="544" spans="11:11" ht="13.2">
      <c r="K544" s="5"/>
    </row>
    <row r="545" spans="11:11" ht="13.2">
      <c r="K545" s="5"/>
    </row>
    <row r="546" spans="11:11" ht="13.2">
      <c r="K546" s="5"/>
    </row>
    <row r="547" spans="11:11" ht="13.2">
      <c r="K547" s="5"/>
    </row>
    <row r="548" spans="11:11" ht="13.2">
      <c r="K548" s="5"/>
    </row>
    <row r="549" spans="11:11" ht="13.2">
      <c r="K549" s="5"/>
    </row>
    <row r="550" spans="11:11" ht="13.2">
      <c r="K550" s="5"/>
    </row>
    <row r="551" spans="11:11" ht="13.2">
      <c r="K551" s="5"/>
    </row>
    <row r="552" spans="11:11" ht="13.2">
      <c r="K552" s="5"/>
    </row>
    <row r="553" spans="11:11" ht="13.2">
      <c r="K553" s="5"/>
    </row>
    <row r="554" spans="11:11" ht="13.2">
      <c r="K554" s="5"/>
    </row>
    <row r="555" spans="11:11" ht="13.2">
      <c r="K555" s="5"/>
    </row>
    <row r="556" spans="11:11" ht="13.2">
      <c r="K556" s="5"/>
    </row>
    <row r="557" spans="11:11" ht="13.2">
      <c r="K557" s="5"/>
    </row>
    <row r="558" spans="11:11" ht="13.2">
      <c r="K558" s="5"/>
    </row>
    <row r="559" spans="11:11" ht="13.2">
      <c r="K559" s="5"/>
    </row>
    <row r="560" spans="11:11" ht="13.2">
      <c r="K560" s="5"/>
    </row>
    <row r="561" spans="11:11" ht="13.2">
      <c r="K561" s="5"/>
    </row>
    <row r="562" spans="11:11" ht="13.2">
      <c r="K562" s="5"/>
    </row>
    <row r="563" spans="11:11" ht="13.2">
      <c r="K563" s="5"/>
    </row>
    <row r="564" spans="11:11" ht="13.2">
      <c r="K564" s="5"/>
    </row>
    <row r="565" spans="11:11" ht="13.2">
      <c r="K565" s="5"/>
    </row>
    <row r="566" spans="11:11" ht="13.2">
      <c r="K566" s="5"/>
    </row>
    <row r="567" spans="11:11" ht="13.2">
      <c r="K567" s="5"/>
    </row>
    <row r="568" spans="11:11" ht="13.2">
      <c r="K568" s="5"/>
    </row>
    <row r="569" spans="11:11" ht="13.2">
      <c r="K569" s="5"/>
    </row>
    <row r="570" spans="11:11" ht="13.2">
      <c r="K570" s="5"/>
    </row>
    <row r="571" spans="11:11" ht="13.2">
      <c r="K571" s="5"/>
    </row>
    <row r="572" spans="11:11" ht="13.2">
      <c r="K572" s="5"/>
    </row>
    <row r="573" spans="11:11" ht="13.2">
      <c r="K573" s="5"/>
    </row>
    <row r="574" spans="11:11" ht="13.2">
      <c r="K574" s="5"/>
    </row>
    <row r="575" spans="11:11" ht="13.2">
      <c r="K575" s="5"/>
    </row>
    <row r="576" spans="11:11" ht="13.2">
      <c r="K576" s="5"/>
    </row>
    <row r="577" spans="11:11" ht="13.2">
      <c r="K577" s="5"/>
    </row>
    <row r="578" spans="11:11" ht="13.2">
      <c r="K578" s="5"/>
    </row>
    <row r="579" spans="11:11" ht="13.2">
      <c r="K579" s="5"/>
    </row>
    <row r="580" spans="11:11" ht="13.2">
      <c r="K580" s="5"/>
    </row>
    <row r="581" spans="11:11" ht="13.2">
      <c r="K581" s="5"/>
    </row>
    <row r="582" spans="11:11" ht="13.2">
      <c r="K582" s="5"/>
    </row>
    <row r="583" spans="11:11" ht="13.2">
      <c r="K583" s="5"/>
    </row>
    <row r="584" spans="11:11" ht="13.2">
      <c r="K584" s="5"/>
    </row>
    <row r="585" spans="11:11" ht="13.2">
      <c r="K585" s="5"/>
    </row>
    <row r="586" spans="11:11" ht="13.2">
      <c r="K586" s="5"/>
    </row>
    <row r="587" spans="11:11" ht="13.2">
      <c r="K587" s="5"/>
    </row>
    <row r="588" spans="11:11" ht="13.2">
      <c r="K588" s="5"/>
    </row>
    <row r="589" spans="11:11" ht="13.2">
      <c r="K589" s="5"/>
    </row>
    <row r="590" spans="11:11" ht="13.2">
      <c r="K590" s="5"/>
    </row>
    <row r="591" spans="11:11" ht="13.2">
      <c r="K591" s="5"/>
    </row>
    <row r="592" spans="11:11" ht="13.2">
      <c r="K592" s="5"/>
    </row>
    <row r="593" spans="11:11" ht="13.2">
      <c r="K593" s="5"/>
    </row>
    <row r="594" spans="11:11" ht="13.2">
      <c r="K594" s="5"/>
    </row>
    <row r="595" spans="11:11" ht="13.2">
      <c r="K595" s="5"/>
    </row>
    <row r="596" spans="11:11" ht="13.2">
      <c r="K596" s="5"/>
    </row>
    <row r="597" spans="11:11" ht="13.2">
      <c r="K597" s="5"/>
    </row>
    <row r="598" spans="11:11" ht="13.2">
      <c r="K598" s="5"/>
    </row>
    <row r="599" spans="11:11" ht="13.2">
      <c r="K599" s="5"/>
    </row>
    <row r="600" spans="11:11" ht="13.2">
      <c r="K600" s="5"/>
    </row>
    <row r="601" spans="11:11" ht="13.2">
      <c r="K601" s="5"/>
    </row>
    <row r="602" spans="11:11" ht="13.2">
      <c r="K602" s="5"/>
    </row>
    <row r="603" spans="11:11" ht="13.2">
      <c r="K603" s="5"/>
    </row>
    <row r="604" spans="11:11" ht="13.2">
      <c r="K604" s="5"/>
    </row>
    <row r="605" spans="11:11" ht="13.2">
      <c r="K605" s="5"/>
    </row>
    <row r="606" spans="11:11" ht="13.2">
      <c r="K606" s="5"/>
    </row>
    <row r="607" spans="11:11" ht="13.2">
      <c r="K607" s="5"/>
    </row>
    <row r="608" spans="11:11" ht="13.2">
      <c r="K608" s="5"/>
    </row>
    <row r="609" spans="11:11" ht="13.2">
      <c r="K609" s="5"/>
    </row>
    <row r="610" spans="11:11" ht="13.2">
      <c r="K610" s="5"/>
    </row>
    <row r="611" spans="11:11" ht="13.2">
      <c r="K611" s="5"/>
    </row>
    <row r="612" spans="11:11" ht="13.2">
      <c r="K612" s="5"/>
    </row>
    <row r="613" spans="11:11" ht="13.2">
      <c r="K613" s="5"/>
    </row>
    <row r="614" spans="11:11" ht="13.2">
      <c r="K614" s="5"/>
    </row>
    <row r="615" spans="11:11" ht="13.2">
      <c r="K615" s="5"/>
    </row>
    <row r="616" spans="11:11" ht="13.2">
      <c r="K616" s="5"/>
    </row>
    <row r="617" spans="11:11" ht="13.2">
      <c r="K617" s="5"/>
    </row>
    <row r="618" spans="11:11" ht="13.2">
      <c r="K618" s="5"/>
    </row>
    <row r="619" spans="11:11" ht="13.2">
      <c r="K619" s="5"/>
    </row>
    <row r="620" spans="11:11" ht="13.2">
      <c r="K620" s="5"/>
    </row>
    <row r="621" spans="11:11" ht="13.2">
      <c r="K621" s="5"/>
    </row>
    <row r="622" spans="11:11" ht="13.2">
      <c r="K622" s="5"/>
    </row>
    <row r="623" spans="11:11" ht="13.2">
      <c r="K623" s="5"/>
    </row>
    <row r="624" spans="11:11" ht="13.2">
      <c r="K624" s="5"/>
    </row>
    <row r="625" spans="11:11" ht="13.2">
      <c r="K625" s="5"/>
    </row>
    <row r="626" spans="11:11" ht="13.2">
      <c r="K626" s="5"/>
    </row>
    <row r="627" spans="11:11" ht="13.2">
      <c r="K627" s="5"/>
    </row>
    <row r="628" spans="11:11" ht="13.2">
      <c r="K628" s="5"/>
    </row>
    <row r="629" spans="11:11" ht="13.2">
      <c r="K629" s="5"/>
    </row>
    <row r="630" spans="11:11" ht="13.2">
      <c r="K630" s="5"/>
    </row>
    <row r="631" spans="11:11" ht="13.2">
      <c r="K631" s="5"/>
    </row>
    <row r="632" spans="11:11" ht="13.2">
      <c r="K632" s="5"/>
    </row>
    <row r="633" spans="11:11" ht="13.2">
      <c r="K633" s="5"/>
    </row>
    <row r="634" spans="11:11" ht="13.2">
      <c r="K634" s="5"/>
    </row>
    <row r="635" spans="11:11" ht="13.2">
      <c r="K635" s="5"/>
    </row>
    <row r="636" spans="11:11" ht="13.2">
      <c r="K636" s="5"/>
    </row>
    <row r="637" spans="11:11" ht="13.2">
      <c r="K637" s="5"/>
    </row>
    <row r="638" spans="11:11" ht="13.2">
      <c r="K638" s="5"/>
    </row>
    <row r="639" spans="11:11" ht="13.2">
      <c r="K639" s="5"/>
    </row>
    <row r="640" spans="11:11" ht="13.2">
      <c r="K640" s="5"/>
    </row>
    <row r="641" spans="11:11" ht="13.2">
      <c r="K641" s="5"/>
    </row>
    <row r="642" spans="11:11" ht="13.2">
      <c r="K642" s="5"/>
    </row>
    <row r="643" spans="11:11" ht="13.2">
      <c r="K643" s="5"/>
    </row>
    <row r="644" spans="11:11" ht="13.2">
      <c r="K644" s="5"/>
    </row>
    <row r="645" spans="11:11" ht="13.2">
      <c r="K645" s="5"/>
    </row>
    <row r="646" spans="11:11" ht="13.2">
      <c r="K646" s="5"/>
    </row>
    <row r="647" spans="11:11" ht="13.2">
      <c r="K647" s="5"/>
    </row>
    <row r="648" spans="11:11" ht="13.2">
      <c r="K648" s="5"/>
    </row>
    <row r="649" spans="11:11" ht="13.2">
      <c r="K649" s="5"/>
    </row>
    <row r="650" spans="11:11" ht="13.2">
      <c r="K650" s="5"/>
    </row>
    <row r="651" spans="11:11" ht="13.2">
      <c r="K651" s="5"/>
    </row>
    <row r="652" spans="11:11" ht="13.2">
      <c r="K652" s="5"/>
    </row>
    <row r="653" spans="11:11" ht="13.2">
      <c r="K653" s="5"/>
    </row>
    <row r="654" spans="11:11" ht="13.2">
      <c r="K654" s="5"/>
    </row>
    <row r="655" spans="11:11" ht="13.2">
      <c r="K655" s="5"/>
    </row>
    <row r="656" spans="11:11" ht="13.2">
      <c r="K656" s="5"/>
    </row>
    <row r="657" spans="11:11" ht="13.2">
      <c r="K657" s="5"/>
    </row>
    <row r="658" spans="11:11" ht="13.2">
      <c r="K658" s="5"/>
    </row>
    <row r="659" spans="11:11" ht="13.2">
      <c r="K659" s="5"/>
    </row>
    <row r="660" spans="11:11" ht="13.2">
      <c r="K660" s="5"/>
    </row>
    <row r="661" spans="11:11" ht="13.2">
      <c r="K661" s="5"/>
    </row>
    <row r="662" spans="11:11" ht="13.2">
      <c r="K662" s="5"/>
    </row>
    <row r="663" spans="11:11" ht="13.2">
      <c r="K663" s="5"/>
    </row>
    <row r="664" spans="11:11" ht="13.2">
      <c r="K664" s="5"/>
    </row>
    <row r="665" spans="11:11" ht="13.2">
      <c r="K665" s="5"/>
    </row>
    <row r="666" spans="11:11" ht="13.2">
      <c r="K666" s="5"/>
    </row>
    <row r="667" spans="11:11" ht="13.2">
      <c r="K667" s="5"/>
    </row>
    <row r="668" spans="11:11" ht="13.2">
      <c r="K668" s="5"/>
    </row>
    <row r="669" spans="11:11" ht="13.2">
      <c r="K669" s="5"/>
    </row>
    <row r="670" spans="11:11" ht="13.2">
      <c r="K670" s="5"/>
    </row>
    <row r="671" spans="11:11" ht="13.2">
      <c r="K671" s="5"/>
    </row>
    <row r="672" spans="11:11" ht="13.2">
      <c r="K672" s="5"/>
    </row>
    <row r="673" spans="11:11" ht="13.2">
      <c r="K673" s="5"/>
    </row>
    <row r="674" spans="11:11" ht="13.2">
      <c r="K674" s="5"/>
    </row>
    <row r="675" spans="11:11" ht="13.2">
      <c r="K675" s="5"/>
    </row>
    <row r="676" spans="11:11" ht="13.2">
      <c r="K676" s="5"/>
    </row>
    <row r="677" spans="11:11" ht="13.2">
      <c r="K677" s="5"/>
    </row>
    <row r="678" spans="11:11" ht="13.2">
      <c r="K678" s="5"/>
    </row>
    <row r="679" spans="11:11" ht="13.2">
      <c r="K679" s="5"/>
    </row>
    <row r="680" spans="11:11" ht="13.2">
      <c r="K680" s="5"/>
    </row>
    <row r="681" spans="11:11" ht="13.2">
      <c r="K681" s="5"/>
    </row>
    <row r="682" spans="11:11" ht="13.2">
      <c r="K682" s="5"/>
    </row>
    <row r="683" spans="11:11" ht="13.2">
      <c r="K683" s="5"/>
    </row>
    <row r="684" spans="11:11" ht="13.2">
      <c r="K684" s="5"/>
    </row>
    <row r="685" spans="11:11" ht="13.2">
      <c r="K685" s="5"/>
    </row>
    <row r="686" spans="11:11" ht="13.2">
      <c r="K686" s="5"/>
    </row>
    <row r="687" spans="11:11" ht="13.2">
      <c r="K687" s="5"/>
    </row>
    <row r="688" spans="11:11" ht="13.2">
      <c r="K688" s="5"/>
    </row>
    <row r="689" spans="11:11" ht="13.2">
      <c r="K689" s="5"/>
    </row>
    <row r="690" spans="11:11" ht="13.2">
      <c r="K690" s="5"/>
    </row>
    <row r="691" spans="11:11" ht="13.2">
      <c r="K691" s="5"/>
    </row>
    <row r="692" spans="11:11" ht="13.2">
      <c r="K692" s="5"/>
    </row>
    <row r="693" spans="11:11" ht="13.2">
      <c r="K693" s="5"/>
    </row>
    <row r="694" spans="11:11" ht="13.2">
      <c r="K694" s="5"/>
    </row>
    <row r="695" spans="11:11" ht="13.2">
      <c r="K695" s="5"/>
    </row>
    <row r="696" spans="11:11" ht="13.2">
      <c r="K696" s="5"/>
    </row>
    <row r="697" spans="11:11" ht="13.2">
      <c r="K697" s="5"/>
    </row>
    <row r="698" spans="11:11" ht="13.2">
      <c r="K698" s="5"/>
    </row>
    <row r="699" spans="11:11" ht="13.2">
      <c r="K699" s="5"/>
    </row>
    <row r="700" spans="11:11" ht="13.2">
      <c r="K700" s="5"/>
    </row>
    <row r="701" spans="11:11" ht="13.2">
      <c r="K701" s="5"/>
    </row>
    <row r="702" spans="11:11" ht="13.2">
      <c r="K702" s="5"/>
    </row>
    <row r="703" spans="11:11" ht="13.2">
      <c r="K703" s="5"/>
    </row>
    <row r="704" spans="11:11" ht="13.2">
      <c r="K704" s="5"/>
    </row>
    <row r="705" spans="11:11" ht="13.2">
      <c r="K705" s="5"/>
    </row>
    <row r="706" spans="11:11" ht="13.2">
      <c r="K706" s="5"/>
    </row>
    <row r="707" spans="11:11" ht="13.2">
      <c r="K707" s="5"/>
    </row>
    <row r="708" spans="11:11" ht="13.2">
      <c r="K708" s="5"/>
    </row>
    <row r="709" spans="11:11" ht="13.2">
      <c r="K709" s="5"/>
    </row>
    <row r="710" spans="11:11" ht="13.2">
      <c r="K710" s="5"/>
    </row>
    <row r="711" spans="11:11" ht="13.2">
      <c r="K711" s="5"/>
    </row>
    <row r="712" spans="11:11" ht="13.2">
      <c r="K712" s="5"/>
    </row>
    <row r="713" spans="11:11" ht="13.2">
      <c r="K713" s="5"/>
    </row>
    <row r="714" spans="11:11" ht="13.2">
      <c r="K714" s="5"/>
    </row>
    <row r="715" spans="11:11" ht="13.2">
      <c r="K715" s="5"/>
    </row>
    <row r="716" spans="11:11" ht="13.2">
      <c r="K716" s="5"/>
    </row>
    <row r="717" spans="11:11" ht="13.2">
      <c r="K717" s="5"/>
    </row>
    <row r="718" spans="11:11" ht="13.2">
      <c r="K718" s="5"/>
    </row>
    <row r="719" spans="11:11" ht="13.2">
      <c r="K719" s="5"/>
    </row>
    <row r="720" spans="11:11" ht="13.2">
      <c r="K720" s="5"/>
    </row>
    <row r="721" spans="11:11" ht="13.2">
      <c r="K721" s="5"/>
    </row>
    <row r="722" spans="11:11" ht="13.2">
      <c r="K722" s="5"/>
    </row>
    <row r="723" spans="11:11" ht="13.2">
      <c r="K723" s="5"/>
    </row>
    <row r="724" spans="11:11" ht="13.2">
      <c r="K724" s="5"/>
    </row>
    <row r="725" spans="11:11" ht="13.2">
      <c r="K725" s="5"/>
    </row>
    <row r="726" spans="11:11" ht="13.2">
      <c r="K726" s="5"/>
    </row>
    <row r="727" spans="11:11" ht="13.2">
      <c r="K727" s="5"/>
    </row>
    <row r="728" spans="11:11" ht="13.2">
      <c r="K728" s="5"/>
    </row>
    <row r="729" spans="11:11" ht="13.2">
      <c r="K729" s="5"/>
    </row>
    <row r="730" spans="11:11" ht="13.2">
      <c r="K730" s="5"/>
    </row>
    <row r="731" spans="11:11" ht="13.2">
      <c r="K731" s="5"/>
    </row>
    <row r="732" spans="11:11" ht="13.2">
      <c r="K732" s="5"/>
    </row>
    <row r="733" spans="11:11" ht="13.2">
      <c r="K733" s="5"/>
    </row>
    <row r="734" spans="11:11" ht="13.2">
      <c r="K734" s="5"/>
    </row>
    <row r="735" spans="11:11" ht="13.2">
      <c r="K735" s="5"/>
    </row>
    <row r="736" spans="11:11" ht="13.2">
      <c r="K736" s="5"/>
    </row>
    <row r="737" spans="11:11" ht="13.2">
      <c r="K737" s="5"/>
    </row>
    <row r="738" spans="11:11" ht="13.2">
      <c r="K738" s="5"/>
    </row>
    <row r="739" spans="11:11" ht="13.2">
      <c r="K739" s="5"/>
    </row>
    <row r="740" spans="11:11" ht="13.2">
      <c r="K740" s="5"/>
    </row>
    <row r="741" spans="11:11" ht="13.2">
      <c r="K741" s="5"/>
    </row>
    <row r="742" spans="11:11" ht="13.2">
      <c r="K742" s="5"/>
    </row>
    <row r="743" spans="11:11" ht="13.2">
      <c r="K743" s="5"/>
    </row>
    <row r="744" spans="11:11" ht="13.2">
      <c r="K744" s="5"/>
    </row>
    <row r="745" spans="11:11" ht="13.2">
      <c r="K745" s="5"/>
    </row>
    <row r="746" spans="11:11" ht="13.2">
      <c r="K746" s="5"/>
    </row>
    <row r="747" spans="11:11" ht="13.2">
      <c r="K747" s="5"/>
    </row>
    <row r="748" spans="11:11" ht="13.2">
      <c r="K748" s="5"/>
    </row>
    <row r="749" spans="11:11" ht="13.2">
      <c r="K749" s="5"/>
    </row>
    <row r="750" spans="11:11" ht="13.2">
      <c r="K750" s="5"/>
    </row>
    <row r="751" spans="11:11" ht="13.2">
      <c r="K751" s="5"/>
    </row>
    <row r="752" spans="11:11" ht="13.2">
      <c r="K752" s="5"/>
    </row>
    <row r="753" spans="11:11" ht="13.2">
      <c r="K753" s="5"/>
    </row>
    <row r="754" spans="11:11" ht="13.2">
      <c r="K754" s="5"/>
    </row>
    <row r="755" spans="11:11" ht="13.2">
      <c r="K755" s="5"/>
    </row>
    <row r="756" spans="11:11" ht="13.2">
      <c r="K756" s="5"/>
    </row>
    <row r="757" spans="11:11" ht="13.2">
      <c r="K757" s="5"/>
    </row>
    <row r="758" spans="11:11" ht="13.2">
      <c r="K758" s="5"/>
    </row>
    <row r="759" spans="11:11" ht="13.2">
      <c r="K759" s="5"/>
    </row>
    <row r="760" spans="11:11" ht="13.2">
      <c r="K760" s="5"/>
    </row>
    <row r="761" spans="11:11" ht="13.2">
      <c r="K761" s="5"/>
    </row>
    <row r="762" spans="11:11" ht="13.2">
      <c r="K762" s="5"/>
    </row>
    <row r="763" spans="11:11" ht="13.2">
      <c r="K763" s="5"/>
    </row>
    <row r="764" spans="11:11" ht="13.2">
      <c r="K764" s="5"/>
    </row>
    <row r="765" spans="11:11" ht="13.2">
      <c r="K765" s="5"/>
    </row>
    <row r="766" spans="11:11" ht="13.2">
      <c r="K766" s="5"/>
    </row>
    <row r="767" spans="11:11" ht="13.2">
      <c r="K767" s="5"/>
    </row>
    <row r="768" spans="11:11" ht="13.2">
      <c r="K768" s="5"/>
    </row>
    <row r="769" spans="11:11" ht="13.2">
      <c r="K769" s="5"/>
    </row>
    <row r="770" spans="11:11" ht="13.2">
      <c r="K770" s="5"/>
    </row>
    <row r="771" spans="11:11" ht="13.2">
      <c r="K771" s="5"/>
    </row>
    <row r="772" spans="11:11" ht="13.2">
      <c r="K772" s="5"/>
    </row>
    <row r="773" spans="11:11" ht="13.2">
      <c r="K773" s="5"/>
    </row>
    <row r="774" spans="11:11" ht="13.2">
      <c r="K774" s="5"/>
    </row>
    <row r="775" spans="11:11" ht="13.2">
      <c r="K775" s="5"/>
    </row>
    <row r="776" spans="11:11" ht="13.2">
      <c r="K776" s="5"/>
    </row>
    <row r="777" spans="11:11" ht="13.2">
      <c r="K777" s="5"/>
    </row>
    <row r="778" spans="11:11" ht="13.2">
      <c r="K778" s="5"/>
    </row>
    <row r="779" spans="11:11" ht="13.2">
      <c r="K779" s="5"/>
    </row>
    <row r="780" spans="11:11" ht="13.2">
      <c r="K780" s="5"/>
    </row>
    <row r="781" spans="11:11" ht="13.2">
      <c r="K781" s="5"/>
    </row>
    <row r="782" spans="11:11" ht="13.2">
      <c r="K782" s="5"/>
    </row>
    <row r="783" spans="11:11" ht="13.2">
      <c r="K783" s="5"/>
    </row>
    <row r="784" spans="11:11" ht="13.2">
      <c r="K784" s="5"/>
    </row>
    <row r="785" spans="11:11" ht="13.2">
      <c r="K785" s="5"/>
    </row>
    <row r="786" spans="11:11" ht="13.2">
      <c r="K786" s="5"/>
    </row>
    <row r="787" spans="11:11" ht="13.2">
      <c r="K787" s="5"/>
    </row>
    <row r="788" spans="11:11" ht="13.2">
      <c r="K788" s="5"/>
    </row>
    <row r="789" spans="11:11" ht="13.2">
      <c r="K789" s="5"/>
    </row>
    <row r="790" spans="11:11" ht="13.2">
      <c r="K790" s="5"/>
    </row>
    <row r="791" spans="11:11" ht="13.2">
      <c r="K791" s="5"/>
    </row>
    <row r="792" spans="11:11" ht="13.2">
      <c r="K792" s="5"/>
    </row>
    <row r="793" spans="11:11" ht="13.2">
      <c r="K793" s="5"/>
    </row>
    <row r="794" spans="11:11" ht="13.2">
      <c r="K794" s="5"/>
    </row>
    <row r="795" spans="11:11" ht="13.2">
      <c r="K795" s="5"/>
    </row>
    <row r="796" spans="11:11" ht="13.2">
      <c r="K796" s="5"/>
    </row>
    <row r="797" spans="11:11" ht="13.2">
      <c r="K797" s="5"/>
    </row>
    <row r="798" spans="11:11" ht="13.2">
      <c r="K798" s="5"/>
    </row>
    <row r="799" spans="11:11" ht="13.2">
      <c r="K799" s="5"/>
    </row>
    <row r="800" spans="11:11" ht="13.2">
      <c r="K800" s="5"/>
    </row>
    <row r="801" spans="11:11" ht="13.2">
      <c r="K801" s="5"/>
    </row>
    <row r="802" spans="11:11" ht="13.2">
      <c r="K802" s="5"/>
    </row>
    <row r="803" spans="11:11" ht="13.2">
      <c r="K803" s="5"/>
    </row>
    <row r="804" spans="11:11" ht="13.2">
      <c r="K804" s="5"/>
    </row>
    <row r="805" spans="11:11" ht="13.2">
      <c r="K805" s="5"/>
    </row>
    <row r="806" spans="11:11" ht="13.2">
      <c r="K806" s="5"/>
    </row>
    <row r="807" spans="11:11" ht="13.2">
      <c r="K807" s="5"/>
    </row>
    <row r="808" spans="11:11" ht="13.2">
      <c r="K808" s="5"/>
    </row>
    <row r="809" spans="11:11" ht="13.2">
      <c r="K809" s="5"/>
    </row>
    <row r="810" spans="11:11" ht="13.2">
      <c r="K810" s="5"/>
    </row>
    <row r="811" spans="11:11" ht="13.2">
      <c r="K811" s="5"/>
    </row>
    <row r="812" spans="11:11" ht="13.2">
      <c r="K812" s="5"/>
    </row>
    <row r="813" spans="11:11" ht="13.2">
      <c r="K813" s="5"/>
    </row>
    <row r="814" spans="11:11" ht="13.2">
      <c r="K814" s="5"/>
    </row>
    <row r="815" spans="11:11" ht="13.2">
      <c r="K815" s="5"/>
    </row>
    <row r="816" spans="11:11" ht="13.2">
      <c r="K816" s="5"/>
    </row>
    <row r="817" spans="11:11" ht="13.2">
      <c r="K817" s="5"/>
    </row>
    <row r="818" spans="11:11" ht="13.2">
      <c r="K818" s="5"/>
    </row>
    <row r="819" spans="11:11" ht="13.2">
      <c r="K819" s="5"/>
    </row>
    <row r="820" spans="11:11" ht="13.2">
      <c r="K820" s="5"/>
    </row>
    <row r="821" spans="11:11" ht="13.2">
      <c r="K821" s="5"/>
    </row>
    <row r="822" spans="11:11" ht="13.2">
      <c r="K822" s="5"/>
    </row>
    <row r="823" spans="11:11" ht="13.2">
      <c r="K823" s="5"/>
    </row>
    <row r="824" spans="11:11" ht="13.2">
      <c r="K824" s="5"/>
    </row>
    <row r="825" spans="11:11" ht="13.2">
      <c r="K825" s="5"/>
    </row>
    <row r="826" spans="11:11" ht="13.2">
      <c r="K826" s="5"/>
    </row>
    <row r="827" spans="11:11" ht="13.2">
      <c r="K827" s="5"/>
    </row>
    <row r="828" spans="11:11" ht="13.2">
      <c r="K828" s="5"/>
    </row>
    <row r="829" spans="11:11" ht="13.2">
      <c r="K829" s="5"/>
    </row>
    <row r="830" spans="11:11" ht="13.2">
      <c r="K830" s="5"/>
    </row>
    <row r="831" spans="11:11" ht="13.2">
      <c r="K831" s="5"/>
    </row>
    <row r="832" spans="11:11" ht="13.2">
      <c r="K832" s="5"/>
    </row>
    <row r="833" spans="11:11" ht="13.2">
      <c r="K833" s="5"/>
    </row>
    <row r="834" spans="11:11" ht="13.2">
      <c r="K834" s="5"/>
    </row>
    <row r="835" spans="11:11" ht="13.2">
      <c r="K835" s="5"/>
    </row>
    <row r="836" spans="11:11" ht="13.2">
      <c r="K836" s="5"/>
    </row>
    <row r="837" spans="11:11" ht="13.2">
      <c r="K837" s="5"/>
    </row>
    <row r="838" spans="11:11" ht="13.2">
      <c r="K838" s="5"/>
    </row>
    <row r="839" spans="11:11" ht="13.2">
      <c r="K839" s="5"/>
    </row>
    <row r="840" spans="11:11" ht="13.2">
      <c r="K840" s="5"/>
    </row>
    <row r="841" spans="11:11" ht="13.2">
      <c r="K841" s="5"/>
    </row>
    <row r="842" spans="11:11" ht="13.2">
      <c r="K842" s="5"/>
    </row>
    <row r="843" spans="11:11" ht="13.2">
      <c r="K843" s="5"/>
    </row>
    <row r="844" spans="11:11" ht="13.2">
      <c r="K844" s="5"/>
    </row>
    <row r="845" spans="11:11" ht="13.2">
      <c r="K845" s="5"/>
    </row>
    <row r="846" spans="11:11" ht="13.2">
      <c r="K846" s="5"/>
    </row>
    <row r="847" spans="11:11" ht="13.2">
      <c r="K847" s="5"/>
    </row>
    <row r="848" spans="11:11" ht="13.2">
      <c r="K848" s="5"/>
    </row>
    <row r="849" spans="11:11" ht="13.2">
      <c r="K849" s="5"/>
    </row>
    <row r="850" spans="11:11" ht="13.2">
      <c r="K850" s="5"/>
    </row>
    <row r="851" spans="11:11" ht="13.2">
      <c r="K851" s="5"/>
    </row>
    <row r="852" spans="11:11" ht="13.2">
      <c r="K852" s="5"/>
    </row>
    <row r="853" spans="11:11" ht="13.2">
      <c r="K853" s="5"/>
    </row>
    <row r="854" spans="11:11" ht="13.2">
      <c r="K854" s="5"/>
    </row>
    <row r="855" spans="11:11" ht="13.2">
      <c r="K855" s="5"/>
    </row>
    <row r="856" spans="11:11" ht="13.2">
      <c r="K856" s="5"/>
    </row>
    <row r="857" spans="11:11" ht="13.2">
      <c r="K857" s="5"/>
    </row>
    <row r="858" spans="11:11" ht="13.2">
      <c r="K858" s="5"/>
    </row>
    <row r="859" spans="11:11" ht="13.2">
      <c r="K859" s="5"/>
    </row>
    <row r="860" spans="11:11" ht="13.2">
      <c r="K860" s="5"/>
    </row>
    <row r="861" spans="11:11" ht="13.2">
      <c r="K861" s="5"/>
    </row>
    <row r="862" spans="11:11" ht="13.2">
      <c r="K862" s="5"/>
    </row>
    <row r="863" spans="11:11" ht="13.2">
      <c r="K863" s="5"/>
    </row>
    <row r="864" spans="11:11" ht="13.2">
      <c r="K864" s="5"/>
    </row>
    <row r="865" spans="11:11" ht="13.2">
      <c r="K865" s="5"/>
    </row>
    <row r="866" spans="11:11" ht="13.2">
      <c r="K866" s="5"/>
    </row>
    <row r="867" spans="11:11" ht="13.2">
      <c r="K867" s="5"/>
    </row>
    <row r="868" spans="11:11" ht="13.2">
      <c r="K868" s="5"/>
    </row>
    <row r="869" spans="11:11" ht="13.2">
      <c r="K869" s="5"/>
    </row>
    <row r="870" spans="11:11" ht="13.2">
      <c r="K870" s="5"/>
    </row>
    <row r="871" spans="11:11" ht="13.2">
      <c r="K871" s="5"/>
    </row>
    <row r="872" spans="11:11" ht="13.2">
      <c r="K872" s="5"/>
    </row>
    <row r="873" spans="11:11" ht="13.2">
      <c r="K873" s="5"/>
    </row>
    <row r="874" spans="11:11" ht="13.2">
      <c r="K874" s="5"/>
    </row>
    <row r="875" spans="11:11" ht="13.2">
      <c r="K875" s="5"/>
    </row>
    <row r="876" spans="11:11" ht="13.2">
      <c r="K876" s="5"/>
    </row>
    <row r="877" spans="11:11" ht="13.2">
      <c r="K877" s="5"/>
    </row>
    <row r="878" spans="11:11" ht="13.2">
      <c r="K878" s="5"/>
    </row>
    <row r="879" spans="11:11" ht="13.2">
      <c r="K879" s="5"/>
    </row>
    <row r="880" spans="11:11" ht="13.2">
      <c r="K880" s="5"/>
    </row>
    <row r="881" spans="11:11" ht="13.2">
      <c r="K881" s="5"/>
    </row>
    <row r="882" spans="11:11" ht="13.2">
      <c r="K882" s="5"/>
    </row>
    <row r="883" spans="11:11" ht="13.2">
      <c r="K883" s="5"/>
    </row>
    <row r="884" spans="11:11" ht="13.2">
      <c r="K884" s="5"/>
    </row>
    <row r="885" spans="11:11" ht="13.2">
      <c r="K885" s="5"/>
    </row>
    <row r="886" spans="11:11" ht="13.2">
      <c r="K886" s="5"/>
    </row>
    <row r="887" spans="11:11" ht="13.2">
      <c r="K887" s="5"/>
    </row>
    <row r="888" spans="11:11" ht="13.2">
      <c r="K888" s="5"/>
    </row>
    <row r="889" spans="11:11" ht="13.2">
      <c r="K889" s="5"/>
    </row>
    <row r="890" spans="11:11" ht="13.2">
      <c r="K890" s="5"/>
    </row>
    <row r="891" spans="11:11" ht="13.2">
      <c r="K891" s="5"/>
    </row>
    <row r="892" spans="11:11" ht="13.2">
      <c r="K892" s="5"/>
    </row>
    <row r="893" spans="11:11" ht="13.2">
      <c r="K893" s="5"/>
    </row>
    <row r="894" spans="11:11" ht="13.2">
      <c r="K894" s="5"/>
    </row>
    <row r="895" spans="11:11" ht="13.2">
      <c r="K895" s="5"/>
    </row>
    <row r="896" spans="11:11" ht="13.2">
      <c r="K896" s="5"/>
    </row>
    <row r="897" spans="11:11" ht="13.2">
      <c r="K897" s="5"/>
    </row>
    <row r="898" spans="11:11" ht="13.2">
      <c r="K898" s="5"/>
    </row>
    <row r="899" spans="11:11" ht="13.2">
      <c r="K899" s="5"/>
    </row>
    <row r="900" spans="11:11" ht="13.2">
      <c r="K900" s="5"/>
    </row>
    <row r="901" spans="11:11" ht="13.2">
      <c r="K901" s="5"/>
    </row>
    <row r="902" spans="11:11" ht="13.2">
      <c r="K902" s="5"/>
    </row>
    <row r="903" spans="11:11" ht="13.2">
      <c r="K903" s="5"/>
    </row>
    <row r="904" spans="11:11" ht="13.2">
      <c r="K904" s="5"/>
    </row>
    <row r="905" spans="11:11" ht="13.2">
      <c r="K905" s="5"/>
    </row>
    <row r="906" spans="11:11" ht="13.2">
      <c r="K906" s="5"/>
    </row>
    <row r="907" spans="11:11" ht="13.2">
      <c r="K907" s="5"/>
    </row>
    <row r="908" spans="11:11" ht="13.2">
      <c r="K908" s="5"/>
    </row>
    <row r="909" spans="11:11" ht="13.2">
      <c r="K909" s="5"/>
    </row>
    <row r="910" spans="11:11" ht="13.2">
      <c r="K910" s="5"/>
    </row>
    <row r="911" spans="11:11" ht="13.2">
      <c r="K911" s="5"/>
    </row>
    <row r="912" spans="11:11" ht="13.2">
      <c r="K912" s="5"/>
    </row>
    <row r="913" spans="11:11" ht="13.2">
      <c r="K913" s="5"/>
    </row>
    <row r="914" spans="11:11" ht="13.2">
      <c r="K914" s="5"/>
    </row>
    <row r="915" spans="11:11" ht="13.2">
      <c r="K915" s="5"/>
    </row>
    <row r="916" spans="11:11" ht="13.2">
      <c r="K916" s="5"/>
    </row>
    <row r="917" spans="11:11" ht="13.2">
      <c r="K917" s="5"/>
    </row>
    <row r="918" spans="11:11" ht="13.2">
      <c r="K918" s="5"/>
    </row>
    <row r="919" spans="11:11" ht="13.2">
      <c r="K919" s="5"/>
    </row>
    <row r="920" spans="11:11" ht="13.2">
      <c r="K920" s="5"/>
    </row>
    <row r="921" spans="11:11" ht="13.2">
      <c r="K921" s="5"/>
    </row>
    <row r="922" spans="11:11" ht="13.2">
      <c r="K922" s="5"/>
    </row>
    <row r="923" spans="11:11" ht="13.2">
      <c r="K923" s="5"/>
    </row>
    <row r="924" spans="11:11" ht="13.2">
      <c r="K924" s="5"/>
    </row>
    <row r="925" spans="11:11" ht="13.2">
      <c r="K925" s="5"/>
    </row>
    <row r="926" spans="11:11" ht="13.2">
      <c r="K926" s="5"/>
    </row>
    <row r="927" spans="11:11" ht="13.2">
      <c r="K927" s="5"/>
    </row>
    <row r="928" spans="11:11" ht="13.2">
      <c r="K928" s="5"/>
    </row>
    <row r="929" spans="11:11" ht="13.2">
      <c r="K929" s="5"/>
    </row>
    <row r="930" spans="11:11" ht="13.2">
      <c r="K930" s="5"/>
    </row>
    <row r="931" spans="11:11" ht="13.2">
      <c r="K931" s="5"/>
    </row>
    <row r="932" spans="11:11" ht="13.2">
      <c r="K932" s="5"/>
    </row>
    <row r="933" spans="11:11" ht="13.2">
      <c r="K933" s="5"/>
    </row>
    <row r="934" spans="11:11" ht="13.2">
      <c r="K934" s="5"/>
    </row>
    <row r="935" spans="11:11" ht="13.2">
      <c r="K935" s="5"/>
    </row>
    <row r="936" spans="11:11" ht="13.2">
      <c r="K936" s="5"/>
    </row>
    <row r="937" spans="11:11" ht="13.2">
      <c r="K937" s="5"/>
    </row>
    <row r="938" spans="11:11" ht="13.2">
      <c r="K938" s="5"/>
    </row>
    <row r="939" spans="11:11" ht="13.2">
      <c r="K939" s="5"/>
    </row>
    <row r="940" spans="11:11" ht="13.2">
      <c r="K940" s="5"/>
    </row>
    <row r="941" spans="11:11" ht="13.2">
      <c r="K941" s="5"/>
    </row>
    <row r="942" spans="11:11" ht="13.2">
      <c r="K942" s="5"/>
    </row>
    <row r="943" spans="11:11" ht="13.2">
      <c r="K943" s="5"/>
    </row>
    <row r="944" spans="11:11" ht="13.2">
      <c r="K944" s="5"/>
    </row>
    <row r="945" spans="11:11" ht="13.2">
      <c r="K945" s="5"/>
    </row>
    <row r="946" spans="11:11" ht="13.2">
      <c r="K946" s="5"/>
    </row>
    <row r="947" spans="11:11" ht="13.2">
      <c r="K947" s="5"/>
    </row>
    <row r="948" spans="11:11" ht="13.2">
      <c r="K948" s="5"/>
    </row>
    <row r="949" spans="11:11" ht="13.2">
      <c r="K949" s="5"/>
    </row>
    <row r="950" spans="11:11" ht="13.2">
      <c r="K950" s="5"/>
    </row>
    <row r="951" spans="11:11" ht="13.2">
      <c r="K951" s="5"/>
    </row>
    <row r="952" spans="11:11" ht="13.2">
      <c r="K952" s="5"/>
    </row>
    <row r="953" spans="11:11" ht="13.2">
      <c r="K953" s="5"/>
    </row>
    <row r="954" spans="11:11" ht="13.2">
      <c r="K954" s="5"/>
    </row>
    <row r="955" spans="11:11" ht="13.2">
      <c r="K955" s="5"/>
    </row>
    <row r="956" spans="11:11" ht="13.2">
      <c r="K956" s="5"/>
    </row>
    <row r="957" spans="11:11" ht="13.2">
      <c r="K957" s="5"/>
    </row>
    <row r="958" spans="11:11" ht="13.2">
      <c r="K958" s="5"/>
    </row>
    <row r="959" spans="11:11" ht="13.2">
      <c r="K959" s="5"/>
    </row>
    <row r="960" spans="11:11" ht="13.2">
      <c r="K960" s="5"/>
    </row>
    <row r="961" spans="11:11" ht="13.2">
      <c r="K961" s="5"/>
    </row>
    <row r="962" spans="11:11" ht="13.2">
      <c r="K962" s="5"/>
    </row>
    <row r="963" spans="11:11" ht="13.2">
      <c r="K963" s="5"/>
    </row>
    <row r="964" spans="11:11" ht="13.2">
      <c r="K964" s="5"/>
    </row>
    <row r="965" spans="11:11" ht="13.2">
      <c r="K965" s="5"/>
    </row>
    <row r="966" spans="11:11" ht="13.2">
      <c r="K966" s="5"/>
    </row>
    <row r="967" spans="11:11" ht="13.2">
      <c r="K967" s="5"/>
    </row>
    <row r="968" spans="11:11" ht="13.2">
      <c r="K968" s="5"/>
    </row>
    <row r="969" spans="11:11" ht="13.2">
      <c r="K969" s="5"/>
    </row>
    <row r="970" spans="11:11" ht="13.2">
      <c r="K970" s="5"/>
    </row>
    <row r="971" spans="11:11" ht="13.2">
      <c r="K971" s="5"/>
    </row>
    <row r="972" spans="11:11" ht="13.2">
      <c r="K972" s="5"/>
    </row>
    <row r="973" spans="11:11" ht="13.2">
      <c r="K973" s="5"/>
    </row>
    <row r="974" spans="11:11" ht="13.2">
      <c r="K974" s="5"/>
    </row>
    <row r="975" spans="11:11" ht="13.2">
      <c r="K975" s="5"/>
    </row>
    <row r="976" spans="11:11" ht="13.2">
      <c r="K976" s="5"/>
    </row>
    <row r="977" spans="11:11" ht="13.2">
      <c r="K977" s="5"/>
    </row>
    <row r="978" spans="11:11" ht="13.2">
      <c r="K978" s="5"/>
    </row>
    <row r="979" spans="11:11" ht="13.2">
      <c r="K979" s="5"/>
    </row>
    <row r="980" spans="11:11" ht="13.2">
      <c r="K980" s="5"/>
    </row>
    <row r="981" spans="11:11" ht="13.2">
      <c r="K981" s="5"/>
    </row>
    <row r="982" spans="11:11" ht="13.2">
      <c r="K982" s="5"/>
    </row>
    <row r="983" spans="11:11" ht="13.2">
      <c r="K983" s="5"/>
    </row>
    <row r="984" spans="11:11" ht="13.2">
      <c r="K984" s="5"/>
    </row>
    <row r="985" spans="11:11" ht="13.2">
      <c r="K985" s="5"/>
    </row>
  </sheetData>
  <mergeCells count="1">
    <mergeCell ref="C2:F2"/>
  </mergeCells>
  <dataValidations count="2">
    <dataValidation type="list" allowBlank="1" sqref="B4:B201">
      <formula1>"Civil,Comp,Cultural,E&amp;TC,Electrical,Elex,Engg.Sci,IQAC,IT,Librarary,MBA,Mech,NSS,Prod,Sports,Student Section,TPO"</formula1>
    </dataValidation>
    <dataValidation type="list" allowBlank="1" showErrorMessage="1" sqref="K4:K196">
      <formula1>"2,3,5,7,15,16,18,19,21,23,25,26,29,30,32,35,38,40,45,46,51,52,55,59,64,67,76,77,79,80,82,83,90,94,100,101,102,103,106,108,112,114,116,119,124,125,145,150,152,153,154,155,163,166,171,174,179,180,187,188,191,193,196,203,207,209,218,220,221,225,231,233,234,2"&amp;"36,239,240,244,245,252,254,260,264,269,273,281,283,285,287,293,302,303,311,313,317,319,321,322,324,326,334,335,336,337,344,347,349,350,354,366,382,383,386,387,388,395,396,398,399,402,419,420,426,427,433,434,436,437,442,443,444,445,446,447,454,456,457,458,"&amp;"459,460,470,474,478,479,481,482,483,486,492,494,496,498,509,515,527,528,529,532,533,534,535,537,538,539,541,545,546,553,554,570,603,607,608,616,618,621,632,636,650,651,652,653,777,888,999,1111"</formula1>
    </dataValidation>
  </dataValidations>
  <hyperlinks>
    <hyperlink ref="A3" r:id="rId1"/>
  </hyperlinks>
  <pageMargins left="0.7" right="0.7" top="0.75" bottom="0.75" header="0.3" footer="0.3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978"/>
  <sheetViews>
    <sheetView workbookViewId="0">
      <pane xSplit="1" ySplit="3" topLeftCell="B189" activePane="bottomRight" state="frozen"/>
      <selection pane="topRight" activeCell="B1" sqref="B1"/>
      <selection pane="bottomLeft" activeCell="A4" sqref="A4"/>
      <selection pane="bottomRight" activeCell="D58" sqref="D58"/>
    </sheetView>
  </sheetViews>
  <sheetFormatPr defaultColWidth="12.5546875" defaultRowHeight="15.75" customHeight="1"/>
  <cols>
    <col min="1" max="1" width="8.6640625" customWidth="1"/>
    <col min="2" max="2" width="28" customWidth="1"/>
    <col min="3" max="3" width="15.44140625" customWidth="1"/>
    <col min="4" max="4" width="19.109375" customWidth="1"/>
    <col min="5" max="5" width="18.88671875" customWidth="1"/>
    <col min="6" max="6" width="24" customWidth="1"/>
    <col min="7" max="7" width="15.109375" customWidth="1"/>
    <col min="8" max="8" width="24.44140625" customWidth="1"/>
    <col min="9" max="9" width="29.44140625" customWidth="1"/>
  </cols>
  <sheetData>
    <row r="1" spans="1:11" ht="15">
      <c r="A1" s="1"/>
      <c r="B1" s="2" t="s">
        <v>0</v>
      </c>
      <c r="D1" s="3"/>
      <c r="E1" s="3"/>
      <c r="F1" s="3"/>
      <c r="G1" s="3"/>
      <c r="H1" s="3"/>
      <c r="I1" s="4"/>
      <c r="J1" s="5"/>
    </row>
    <row r="2" spans="1:11" ht="15.75" customHeight="1">
      <c r="A2" s="1"/>
      <c r="B2" s="71" t="s">
        <v>1</v>
      </c>
      <c r="C2" s="72"/>
      <c r="D2" s="72"/>
      <c r="E2" s="72"/>
      <c r="F2" s="43"/>
      <c r="G2" s="43"/>
      <c r="H2" s="43"/>
      <c r="I2" s="44"/>
      <c r="J2" s="5"/>
    </row>
    <row r="3" spans="1:11" ht="15.6">
      <c r="A3" s="45" t="s">
        <v>2</v>
      </c>
      <c r="B3" s="46" t="s">
        <v>4</v>
      </c>
      <c r="C3" s="46" t="s">
        <v>5</v>
      </c>
      <c r="D3" s="46" t="s">
        <v>6</v>
      </c>
      <c r="E3" s="46" t="s">
        <v>7</v>
      </c>
      <c r="F3" s="46" t="s">
        <v>8</v>
      </c>
      <c r="G3" s="46" t="s">
        <v>9</v>
      </c>
      <c r="H3" s="46" t="s">
        <v>10</v>
      </c>
      <c r="I3" s="46" t="s">
        <v>11</v>
      </c>
      <c r="J3" s="56" t="s">
        <v>12</v>
      </c>
      <c r="K3" s="57" t="s">
        <v>13</v>
      </c>
    </row>
    <row r="4" spans="1:11" ht="13.8">
      <c r="A4" s="47">
        <v>1</v>
      </c>
      <c r="B4" s="48" t="s">
        <v>15</v>
      </c>
      <c r="C4" s="47" t="s">
        <v>16</v>
      </c>
      <c r="D4" s="47" t="s">
        <v>17</v>
      </c>
      <c r="E4" s="49">
        <v>2016</v>
      </c>
      <c r="F4" s="47" t="s">
        <v>18</v>
      </c>
      <c r="G4" s="47" t="s">
        <v>19</v>
      </c>
      <c r="H4" s="47">
        <v>6</v>
      </c>
      <c r="I4" s="49" t="s">
        <v>20</v>
      </c>
      <c r="J4" s="42">
        <v>5</v>
      </c>
      <c r="K4" s="20">
        <f t="shared" ref="K4:K194" ca="1" si="0">IF(J4&lt;&gt;"",IF(K4="",NOW(),K4),"")</f>
        <v>44836.531230000001</v>
      </c>
    </row>
    <row r="5" spans="1:11" ht="13.8">
      <c r="A5" s="47">
        <v>2</v>
      </c>
      <c r="B5" s="48" t="s">
        <v>21</v>
      </c>
      <c r="C5" s="47" t="s">
        <v>22</v>
      </c>
      <c r="D5" s="47" t="s">
        <v>23</v>
      </c>
      <c r="E5" s="49">
        <v>1998</v>
      </c>
      <c r="F5" s="47" t="s">
        <v>18</v>
      </c>
      <c r="G5" s="47" t="s">
        <v>19</v>
      </c>
      <c r="H5" s="47">
        <v>24</v>
      </c>
      <c r="I5" s="49" t="s">
        <v>20</v>
      </c>
      <c r="J5" s="42">
        <v>5</v>
      </c>
      <c r="K5" s="20">
        <f t="shared" ca="1" si="0"/>
        <v>44836.531450000002</v>
      </c>
    </row>
    <row r="6" spans="1:11" ht="13.8">
      <c r="A6" s="47">
        <v>3</v>
      </c>
      <c r="B6" s="48" t="s">
        <v>24</v>
      </c>
      <c r="C6" s="47" t="s">
        <v>25</v>
      </c>
      <c r="D6" s="47" t="s">
        <v>26</v>
      </c>
      <c r="E6" s="49">
        <v>2016</v>
      </c>
      <c r="F6" s="47" t="s">
        <v>18</v>
      </c>
      <c r="G6" s="47" t="s">
        <v>19</v>
      </c>
      <c r="H6" s="47">
        <v>6</v>
      </c>
      <c r="I6" s="49" t="s">
        <v>20</v>
      </c>
      <c r="J6" s="42">
        <v>5</v>
      </c>
      <c r="K6" s="20">
        <f t="shared" ca="1" si="0"/>
        <v>44836.531450000002</v>
      </c>
    </row>
    <row r="7" spans="1:11" ht="13.8">
      <c r="A7" s="47">
        <v>4</v>
      </c>
      <c r="B7" s="48" t="s">
        <v>27</v>
      </c>
      <c r="C7" s="47" t="s">
        <v>28</v>
      </c>
      <c r="D7" s="47" t="s">
        <v>29</v>
      </c>
      <c r="E7" s="49">
        <v>2010</v>
      </c>
      <c r="F7" s="47" t="s">
        <v>18</v>
      </c>
      <c r="G7" s="47" t="s">
        <v>19</v>
      </c>
      <c r="H7" s="47">
        <v>12</v>
      </c>
      <c r="I7" s="49" t="s">
        <v>20</v>
      </c>
      <c r="J7" s="42">
        <v>5</v>
      </c>
      <c r="K7" s="20">
        <f t="shared" ca="1" si="0"/>
        <v>44836.531450000002</v>
      </c>
    </row>
    <row r="8" spans="1:11" ht="13.8">
      <c r="A8" s="47">
        <v>5</v>
      </c>
      <c r="B8" s="48" t="s">
        <v>30</v>
      </c>
      <c r="C8" s="47" t="s">
        <v>31</v>
      </c>
      <c r="D8" s="47" t="s">
        <v>29</v>
      </c>
      <c r="E8" s="49">
        <v>1991</v>
      </c>
      <c r="F8" s="47" t="s">
        <v>18</v>
      </c>
      <c r="G8" s="47" t="s">
        <v>19</v>
      </c>
      <c r="H8" s="47">
        <v>31</v>
      </c>
      <c r="I8" s="49" t="s">
        <v>20</v>
      </c>
      <c r="J8" s="42">
        <v>5</v>
      </c>
      <c r="K8" s="20">
        <f t="shared" ca="1" si="0"/>
        <v>44836.531450000002</v>
      </c>
    </row>
    <row r="9" spans="1:11" ht="13.8">
      <c r="A9" s="47">
        <v>6</v>
      </c>
      <c r="B9" s="48" t="s">
        <v>32</v>
      </c>
      <c r="C9" s="47" t="s">
        <v>33</v>
      </c>
      <c r="D9" s="47" t="s">
        <v>29</v>
      </c>
      <c r="E9" s="49">
        <v>2006</v>
      </c>
      <c r="F9" s="47" t="s">
        <v>18</v>
      </c>
      <c r="G9" s="47" t="s">
        <v>19</v>
      </c>
      <c r="H9" s="47">
        <v>16</v>
      </c>
      <c r="I9" s="49" t="s">
        <v>20</v>
      </c>
      <c r="J9" s="42">
        <v>5</v>
      </c>
      <c r="K9" s="20">
        <f t="shared" ca="1" si="0"/>
        <v>44836.531450000002</v>
      </c>
    </row>
    <row r="10" spans="1:11" ht="13.8">
      <c r="A10" s="47">
        <v>7</v>
      </c>
      <c r="B10" s="48" t="s">
        <v>34</v>
      </c>
      <c r="C10" s="47" t="s">
        <v>35</v>
      </c>
      <c r="D10" s="47" t="s">
        <v>29</v>
      </c>
      <c r="E10" s="49">
        <v>2002</v>
      </c>
      <c r="F10" s="47" t="s">
        <v>18</v>
      </c>
      <c r="G10" s="47" t="s">
        <v>19</v>
      </c>
      <c r="H10" s="47">
        <v>20</v>
      </c>
      <c r="I10" s="49" t="s">
        <v>20</v>
      </c>
      <c r="J10" s="42">
        <v>5</v>
      </c>
      <c r="K10" s="20">
        <f t="shared" ca="1" si="0"/>
        <v>44823.536870000004</v>
      </c>
    </row>
    <row r="11" spans="1:11" ht="13.8">
      <c r="A11" s="47">
        <v>8</v>
      </c>
      <c r="B11" s="48" t="s">
        <v>36</v>
      </c>
      <c r="C11" s="47" t="s">
        <v>37</v>
      </c>
      <c r="D11" s="47" t="s">
        <v>38</v>
      </c>
      <c r="E11" s="49">
        <v>2007</v>
      </c>
      <c r="F11" s="47" t="s">
        <v>18</v>
      </c>
      <c r="G11" s="47" t="s">
        <v>19</v>
      </c>
      <c r="H11" s="47">
        <v>15</v>
      </c>
      <c r="I11" s="49" t="s">
        <v>20</v>
      </c>
      <c r="J11" s="42">
        <v>5</v>
      </c>
      <c r="K11" s="20">
        <f t="shared" ca="1" si="0"/>
        <v>44836.531450000002</v>
      </c>
    </row>
    <row r="12" spans="1:11" ht="13.8">
      <c r="A12" s="47">
        <v>9</v>
      </c>
      <c r="B12" s="48" t="s">
        <v>39</v>
      </c>
      <c r="C12" s="47" t="s">
        <v>40</v>
      </c>
      <c r="D12" s="47" t="s">
        <v>38</v>
      </c>
      <c r="E12" s="49">
        <v>2007</v>
      </c>
      <c r="F12" s="47" t="s">
        <v>18</v>
      </c>
      <c r="G12" s="47" t="s">
        <v>19</v>
      </c>
      <c r="H12" s="47">
        <v>15</v>
      </c>
      <c r="I12" s="49" t="s">
        <v>20</v>
      </c>
      <c r="J12" s="42">
        <v>5</v>
      </c>
      <c r="K12" s="20">
        <f t="shared" ca="1" si="0"/>
        <v>44836.531450000002</v>
      </c>
    </row>
    <row r="13" spans="1:11" ht="13.8">
      <c r="A13" s="47">
        <v>10</v>
      </c>
      <c r="B13" s="48" t="s">
        <v>41</v>
      </c>
      <c r="C13" s="47" t="s">
        <v>42</v>
      </c>
      <c r="D13" s="47" t="s">
        <v>29</v>
      </c>
      <c r="E13" s="49">
        <v>2000</v>
      </c>
      <c r="F13" s="47" t="s">
        <v>18</v>
      </c>
      <c r="G13" s="47" t="s">
        <v>19</v>
      </c>
      <c r="H13" s="47">
        <v>22</v>
      </c>
      <c r="I13" s="49" t="s">
        <v>20</v>
      </c>
      <c r="J13" s="42">
        <v>5</v>
      </c>
      <c r="K13" s="20">
        <f t="shared" ca="1" si="0"/>
        <v>44836.531450000002</v>
      </c>
    </row>
    <row r="14" spans="1:11" ht="13.8">
      <c r="A14" s="47">
        <v>11</v>
      </c>
      <c r="B14" s="48" t="s">
        <v>43</v>
      </c>
      <c r="C14" s="47" t="s">
        <v>44</v>
      </c>
      <c r="D14" s="47" t="s">
        <v>38</v>
      </c>
      <c r="E14" s="49">
        <v>2008</v>
      </c>
      <c r="F14" s="47" t="s">
        <v>18</v>
      </c>
      <c r="G14" s="47" t="s">
        <v>19</v>
      </c>
      <c r="H14" s="47">
        <v>14</v>
      </c>
      <c r="I14" s="49" t="s">
        <v>20</v>
      </c>
      <c r="J14" s="42">
        <v>5</v>
      </c>
      <c r="K14" s="20">
        <f t="shared" ca="1" si="0"/>
        <v>44836.531450000002</v>
      </c>
    </row>
    <row r="15" spans="1:11" ht="13.8">
      <c r="A15" s="47">
        <v>12</v>
      </c>
      <c r="B15" s="48" t="s">
        <v>45</v>
      </c>
      <c r="C15" s="47" t="s">
        <v>46</v>
      </c>
      <c r="D15" s="47" t="s">
        <v>29</v>
      </c>
      <c r="E15" s="49">
        <v>2009</v>
      </c>
      <c r="F15" s="47" t="s">
        <v>18</v>
      </c>
      <c r="G15" s="47" t="s">
        <v>19</v>
      </c>
      <c r="H15" s="47">
        <v>13</v>
      </c>
      <c r="I15" s="49" t="s">
        <v>20</v>
      </c>
      <c r="J15" s="42">
        <v>5</v>
      </c>
      <c r="K15" s="20">
        <f t="shared" ca="1" si="0"/>
        <v>44836.531450000002</v>
      </c>
    </row>
    <row r="16" spans="1:11" ht="13.8">
      <c r="A16" s="47">
        <v>13</v>
      </c>
      <c r="B16" s="48" t="s">
        <v>47</v>
      </c>
      <c r="C16" s="47" t="s">
        <v>48</v>
      </c>
      <c r="D16" s="47" t="s">
        <v>38</v>
      </c>
      <c r="E16" s="49">
        <v>2005</v>
      </c>
      <c r="F16" s="47" t="s">
        <v>18</v>
      </c>
      <c r="G16" s="47" t="s">
        <v>19</v>
      </c>
      <c r="H16" s="47">
        <v>17</v>
      </c>
      <c r="I16" s="49" t="s">
        <v>20</v>
      </c>
      <c r="J16" s="42">
        <v>5</v>
      </c>
      <c r="K16" s="20">
        <f t="shared" ca="1" si="0"/>
        <v>44836.531450000002</v>
      </c>
    </row>
    <row r="17" spans="1:11" ht="13.8">
      <c r="A17" s="47">
        <v>14</v>
      </c>
      <c r="B17" s="48" t="s">
        <v>49</v>
      </c>
      <c r="C17" s="47" t="s">
        <v>50</v>
      </c>
      <c r="D17" s="47" t="s">
        <v>38</v>
      </c>
      <c r="E17" s="49">
        <v>2008</v>
      </c>
      <c r="F17" s="47" t="s">
        <v>18</v>
      </c>
      <c r="G17" s="47" t="s">
        <v>19</v>
      </c>
      <c r="H17" s="47">
        <v>14</v>
      </c>
      <c r="I17" s="49" t="s">
        <v>20</v>
      </c>
      <c r="J17" s="42">
        <v>5</v>
      </c>
      <c r="K17" s="20">
        <f t="shared" ca="1" si="0"/>
        <v>44836.531450000002</v>
      </c>
    </row>
    <row r="18" spans="1:11" ht="13.8">
      <c r="A18" s="47">
        <v>15</v>
      </c>
      <c r="B18" s="48" t="s">
        <v>51</v>
      </c>
      <c r="C18" s="47" t="s">
        <v>52</v>
      </c>
      <c r="D18" s="47" t="s">
        <v>38</v>
      </c>
      <c r="E18" s="49">
        <v>2011</v>
      </c>
      <c r="F18" s="47" t="s">
        <v>18</v>
      </c>
      <c r="G18" s="47" t="s">
        <v>19</v>
      </c>
      <c r="H18" s="47">
        <v>11</v>
      </c>
      <c r="I18" s="49" t="s">
        <v>20</v>
      </c>
      <c r="J18" s="42">
        <v>5</v>
      </c>
      <c r="K18" s="20">
        <f t="shared" ca="1" si="0"/>
        <v>44836.531450000002</v>
      </c>
    </row>
    <row r="19" spans="1:11" ht="13.8">
      <c r="A19" s="47">
        <v>16</v>
      </c>
      <c r="B19" s="48" t="s">
        <v>53</v>
      </c>
      <c r="C19" s="47" t="s">
        <v>54</v>
      </c>
      <c r="D19" s="47" t="s">
        <v>38</v>
      </c>
      <c r="E19" s="49">
        <v>2011</v>
      </c>
      <c r="F19" s="47" t="s">
        <v>18</v>
      </c>
      <c r="G19" s="47" t="s">
        <v>19</v>
      </c>
      <c r="H19" s="47">
        <v>11</v>
      </c>
      <c r="I19" s="49" t="s">
        <v>20</v>
      </c>
      <c r="J19" s="42">
        <v>5</v>
      </c>
      <c r="K19" s="20">
        <f t="shared" ca="1" si="0"/>
        <v>44836.531450000002</v>
      </c>
    </row>
    <row r="20" spans="1:11" ht="13.8">
      <c r="A20" s="47">
        <v>17</v>
      </c>
      <c r="B20" s="48" t="s">
        <v>55</v>
      </c>
      <c r="C20" s="47" t="s">
        <v>56</v>
      </c>
      <c r="D20" s="47" t="s">
        <v>38</v>
      </c>
      <c r="E20" s="49">
        <v>2006</v>
      </c>
      <c r="F20" s="47" t="s">
        <v>18</v>
      </c>
      <c r="G20" s="47" t="s">
        <v>19</v>
      </c>
      <c r="H20" s="47">
        <v>16</v>
      </c>
      <c r="I20" s="49" t="s">
        <v>20</v>
      </c>
      <c r="J20" s="42">
        <v>5</v>
      </c>
      <c r="K20" s="20">
        <f t="shared" ca="1" si="0"/>
        <v>44836.531450000002</v>
      </c>
    </row>
    <row r="21" spans="1:11" ht="13.8">
      <c r="A21" s="47">
        <v>18</v>
      </c>
      <c r="B21" s="48" t="s">
        <v>57</v>
      </c>
      <c r="C21" s="47" t="s">
        <v>58</v>
      </c>
      <c r="D21" s="47" t="s">
        <v>38</v>
      </c>
      <c r="E21" s="49">
        <v>2008</v>
      </c>
      <c r="F21" s="47" t="s">
        <v>18</v>
      </c>
      <c r="G21" s="47" t="s">
        <v>19</v>
      </c>
      <c r="H21" s="47">
        <v>14</v>
      </c>
      <c r="I21" s="49" t="s">
        <v>20</v>
      </c>
      <c r="J21" s="42">
        <v>5</v>
      </c>
      <c r="K21" s="20">
        <f t="shared" ca="1" si="0"/>
        <v>44836.531450000002</v>
      </c>
    </row>
    <row r="22" spans="1:11" ht="13.8">
      <c r="A22" s="47">
        <v>19</v>
      </c>
      <c r="B22" s="48" t="s">
        <v>59</v>
      </c>
      <c r="C22" s="47" t="s">
        <v>60</v>
      </c>
      <c r="D22" s="47" t="s">
        <v>38</v>
      </c>
      <c r="E22" s="49">
        <v>2005</v>
      </c>
      <c r="F22" s="47" t="s">
        <v>18</v>
      </c>
      <c r="G22" s="47" t="s">
        <v>19</v>
      </c>
      <c r="H22" s="47">
        <v>17</v>
      </c>
      <c r="I22" s="49" t="s">
        <v>20</v>
      </c>
      <c r="J22" s="42">
        <v>5</v>
      </c>
      <c r="K22" s="20">
        <f t="shared" ca="1" si="0"/>
        <v>44836.531450000002</v>
      </c>
    </row>
    <row r="23" spans="1:11" ht="13.8">
      <c r="A23" s="47">
        <v>20</v>
      </c>
      <c r="B23" s="48" t="s">
        <v>61</v>
      </c>
      <c r="C23" s="47" t="s">
        <v>62</v>
      </c>
      <c r="D23" s="47" t="s">
        <v>38</v>
      </c>
      <c r="E23" s="49">
        <v>2007</v>
      </c>
      <c r="F23" s="47" t="s">
        <v>18</v>
      </c>
      <c r="G23" s="47" t="s">
        <v>19</v>
      </c>
      <c r="H23" s="47">
        <v>15</v>
      </c>
      <c r="I23" s="49" t="s">
        <v>20</v>
      </c>
      <c r="J23" s="42">
        <v>5</v>
      </c>
      <c r="K23" s="20">
        <f t="shared" ca="1" si="0"/>
        <v>44836.531450000002</v>
      </c>
    </row>
    <row r="24" spans="1:11" ht="13.8">
      <c r="A24" s="47">
        <v>21</v>
      </c>
      <c r="B24" s="48" t="s">
        <v>63</v>
      </c>
      <c r="C24" s="47" t="s">
        <v>64</v>
      </c>
      <c r="D24" s="47" t="s">
        <v>38</v>
      </c>
      <c r="E24" s="49">
        <v>2007</v>
      </c>
      <c r="F24" s="47" t="s">
        <v>18</v>
      </c>
      <c r="G24" s="47" t="s">
        <v>19</v>
      </c>
      <c r="H24" s="47">
        <v>15</v>
      </c>
      <c r="I24" s="49" t="s">
        <v>20</v>
      </c>
      <c r="J24" s="42">
        <v>5</v>
      </c>
      <c r="K24" s="20">
        <f t="shared" ca="1" si="0"/>
        <v>44836.531450000002</v>
      </c>
    </row>
    <row r="25" spans="1:11" ht="13.8">
      <c r="A25" s="47">
        <v>22</v>
      </c>
      <c r="B25" s="48" t="s">
        <v>65</v>
      </c>
      <c r="C25" s="47" t="s">
        <v>66</v>
      </c>
      <c r="D25" s="47" t="s">
        <v>38</v>
      </c>
      <c r="E25" s="49">
        <v>2008</v>
      </c>
      <c r="F25" s="47" t="s">
        <v>18</v>
      </c>
      <c r="G25" s="47" t="s">
        <v>19</v>
      </c>
      <c r="H25" s="47">
        <v>14</v>
      </c>
      <c r="I25" s="49" t="s">
        <v>20</v>
      </c>
      <c r="J25" s="42">
        <v>5</v>
      </c>
      <c r="K25" s="20">
        <f t="shared" ca="1" si="0"/>
        <v>44836.531450000002</v>
      </c>
    </row>
    <row r="26" spans="1:11" ht="13.8">
      <c r="A26" s="47">
        <v>23</v>
      </c>
      <c r="B26" s="48" t="s">
        <v>67</v>
      </c>
      <c r="C26" s="47" t="s">
        <v>68</v>
      </c>
      <c r="D26" s="47" t="s">
        <v>38</v>
      </c>
      <c r="E26" s="49">
        <v>2012</v>
      </c>
      <c r="F26" s="47" t="s">
        <v>18</v>
      </c>
      <c r="G26" s="47" t="s">
        <v>19</v>
      </c>
      <c r="H26" s="47">
        <v>10</v>
      </c>
      <c r="I26" s="49" t="s">
        <v>20</v>
      </c>
      <c r="J26" s="42">
        <v>5</v>
      </c>
      <c r="K26" s="20">
        <f t="shared" ca="1" si="0"/>
        <v>44836.531450000002</v>
      </c>
    </row>
    <row r="27" spans="1:11" ht="13.8">
      <c r="A27" s="47">
        <v>24</v>
      </c>
      <c r="B27" s="48" t="s">
        <v>69</v>
      </c>
      <c r="C27" s="47" t="s">
        <v>70</v>
      </c>
      <c r="D27" s="47" t="s">
        <v>38</v>
      </c>
      <c r="E27" s="49">
        <v>2012</v>
      </c>
      <c r="F27" s="47" t="s">
        <v>18</v>
      </c>
      <c r="G27" s="47" t="s">
        <v>19</v>
      </c>
      <c r="H27" s="47">
        <v>10</v>
      </c>
      <c r="I27" s="49" t="s">
        <v>20</v>
      </c>
      <c r="J27" s="42">
        <v>5</v>
      </c>
      <c r="K27" s="20">
        <f t="shared" ca="1" si="0"/>
        <v>44836.531450000002</v>
      </c>
    </row>
    <row r="28" spans="1:11" ht="13.8">
      <c r="A28" s="47">
        <v>25</v>
      </c>
      <c r="B28" s="48" t="s">
        <v>71</v>
      </c>
      <c r="C28" s="47" t="s">
        <v>72</v>
      </c>
      <c r="D28" s="47" t="s">
        <v>38</v>
      </c>
      <c r="E28" s="49">
        <v>2010</v>
      </c>
      <c r="F28" s="47" t="s">
        <v>18</v>
      </c>
      <c r="G28" s="47" t="s">
        <v>19</v>
      </c>
      <c r="H28" s="47">
        <v>12</v>
      </c>
      <c r="I28" s="49" t="s">
        <v>20</v>
      </c>
      <c r="J28" s="42">
        <v>5</v>
      </c>
      <c r="K28" s="20">
        <f t="shared" ca="1" si="0"/>
        <v>44836.531450000002</v>
      </c>
    </row>
    <row r="29" spans="1:11" ht="13.8">
      <c r="A29" s="47">
        <v>26</v>
      </c>
      <c r="B29" s="48" t="s">
        <v>73</v>
      </c>
      <c r="C29" s="47" t="s">
        <v>74</v>
      </c>
      <c r="D29" s="47" t="s">
        <v>38</v>
      </c>
      <c r="E29" s="49">
        <v>2012</v>
      </c>
      <c r="F29" s="47" t="s">
        <v>18</v>
      </c>
      <c r="G29" s="47" t="s">
        <v>19</v>
      </c>
      <c r="H29" s="47">
        <v>10</v>
      </c>
      <c r="I29" s="49" t="s">
        <v>20</v>
      </c>
      <c r="J29" s="42">
        <v>5</v>
      </c>
      <c r="K29" s="20">
        <f t="shared" ca="1" si="0"/>
        <v>44836.531450000002</v>
      </c>
    </row>
    <row r="30" spans="1:11" ht="13.8">
      <c r="A30" s="47">
        <v>27</v>
      </c>
      <c r="B30" s="48" t="s">
        <v>75</v>
      </c>
      <c r="C30" s="47" t="s">
        <v>76</v>
      </c>
      <c r="D30" s="47" t="s">
        <v>38</v>
      </c>
      <c r="E30" s="49">
        <v>2012</v>
      </c>
      <c r="F30" s="47" t="s">
        <v>18</v>
      </c>
      <c r="G30" s="47" t="s">
        <v>19</v>
      </c>
      <c r="H30" s="47">
        <v>10</v>
      </c>
      <c r="I30" s="49" t="s">
        <v>20</v>
      </c>
      <c r="J30" s="42">
        <v>5</v>
      </c>
      <c r="K30" s="20">
        <f t="shared" ca="1" si="0"/>
        <v>44836.531450000002</v>
      </c>
    </row>
    <row r="31" spans="1:11" ht="13.8">
      <c r="A31" s="47">
        <v>28</v>
      </c>
      <c r="B31" s="48" t="s">
        <v>77</v>
      </c>
      <c r="C31" s="47" t="s">
        <v>78</v>
      </c>
      <c r="D31" s="47" t="s">
        <v>38</v>
      </c>
      <c r="E31" s="49">
        <v>2012</v>
      </c>
      <c r="F31" s="47" t="s">
        <v>18</v>
      </c>
      <c r="G31" s="47" t="s">
        <v>19</v>
      </c>
      <c r="H31" s="47">
        <v>10</v>
      </c>
      <c r="I31" s="49" t="s">
        <v>20</v>
      </c>
      <c r="J31" s="42">
        <v>5</v>
      </c>
      <c r="K31" s="20">
        <f t="shared" ca="1" si="0"/>
        <v>44836.531450000002</v>
      </c>
    </row>
    <row r="32" spans="1:11" ht="13.8">
      <c r="A32" s="47">
        <v>29</v>
      </c>
      <c r="B32" s="48" t="s">
        <v>79</v>
      </c>
      <c r="C32" s="47" t="s">
        <v>80</v>
      </c>
      <c r="D32" s="47" t="s">
        <v>38</v>
      </c>
      <c r="E32" s="49">
        <v>2014</v>
      </c>
      <c r="F32" s="47" t="s">
        <v>18</v>
      </c>
      <c r="G32" s="47" t="s">
        <v>19</v>
      </c>
      <c r="H32" s="47">
        <v>8</v>
      </c>
      <c r="I32" s="49" t="s">
        <v>20</v>
      </c>
      <c r="J32" s="42">
        <v>5</v>
      </c>
      <c r="K32" s="20">
        <f t="shared" ca="1" si="0"/>
        <v>44836.531450000002</v>
      </c>
    </row>
    <row r="33" spans="1:11" ht="13.8">
      <c r="A33" s="47">
        <v>30</v>
      </c>
      <c r="B33" s="48" t="s">
        <v>81</v>
      </c>
      <c r="C33" s="47" t="s">
        <v>82</v>
      </c>
      <c r="D33" s="47" t="s">
        <v>38</v>
      </c>
      <c r="E33" s="49">
        <v>2014</v>
      </c>
      <c r="F33" s="47" t="s">
        <v>18</v>
      </c>
      <c r="G33" s="47" t="s">
        <v>19</v>
      </c>
      <c r="H33" s="47">
        <v>8</v>
      </c>
      <c r="I33" s="49" t="s">
        <v>20</v>
      </c>
      <c r="J33" s="42">
        <v>5</v>
      </c>
      <c r="K33" s="20">
        <f t="shared" ca="1" si="0"/>
        <v>44836.531450000002</v>
      </c>
    </row>
    <row r="34" spans="1:11" ht="13.8">
      <c r="A34" s="47">
        <v>31</v>
      </c>
      <c r="B34" s="48" t="s">
        <v>83</v>
      </c>
      <c r="C34" s="47" t="s">
        <v>84</v>
      </c>
      <c r="D34" s="47" t="s">
        <v>38</v>
      </c>
      <c r="E34" s="49">
        <v>2011</v>
      </c>
      <c r="F34" s="47" t="s">
        <v>18</v>
      </c>
      <c r="G34" s="47" t="s">
        <v>19</v>
      </c>
      <c r="H34" s="47">
        <v>11</v>
      </c>
      <c r="I34" s="49" t="s">
        <v>20</v>
      </c>
      <c r="J34" s="42">
        <v>5</v>
      </c>
      <c r="K34" s="20">
        <f t="shared" ca="1" si="0"/>
        <v>44836.531450000002</v>
      </c>
    </row>
    <row r="35" spans="1:11" ht="13.8">
      <c r="A35" s="47">
        <v>32</v>
      </c>
      <c r="B35" s="48" t="s">
        <v>85</v>
      </c>
      <c r="C35" s="47" t="s">
        <v>86</v>
      </c>
      <c r="D35" s="47" t="s">
        <v>38</v>
      </c>
      <c r="E35" s="49">
        <v>2010</v>
      </c>
      <c r="F35" s="47" t="s">
        <v>18</v>
      </c>
      <c r="G35" s="47" t="s">
        <v>19</v>
      </c>
      <c r="H35" s="47">
        <v>12</v>
      </c>
      <c r="I35" s="49" t="s">
        <v>20</v>
      </c>
      <c r="J35" s="42">
        <v>5</v>
      </c>
      <c r="K35" s="20">
        <f t="shared" ca="1" si="0"/>
        <v>44836.531450000002</v>
      </c>
    </row>
    <row r="36" spans="1:11" ht="13.8">
      <c r="A36" s="47">
        <v>33</v>
      </c>
      <c r="B36" s="48" t="s">
        <v>87</v>
      </c>
      <c r="C36" s="47" t="s">
        <v>88</v>
      </c>
      <c r="D36" s="47" t="s">
        <v>38</v>
      </c>
      <c r="E36" s="49">
        <v>2012</v>
      </c>
      <c r="F36" s="47" t="s">
        <v>18</v>
      </c>
      <c r="G36" s="47" t="s">
        <v>19</v>
      </c>
      <c r="H36" s="47">
        <v>10</v>
      </c>
      <c r="I36" s="49" t="s">
        <v>20</v>
      </c>
      <c r="J36" s="42">
        <v>5</v>
      </c>
      <c r="K36" s="20">
        <f t="shared" ca="1" si="0"/>
        <v>44836.531450000002</v>
      </c>
    </row>
    <row r="37" spans="1:11" ht="13.8">
      <c r="A37" s="47">
        <v>34</v>
      </c>
      <c r="B37" s="48" t="s">
        <v>89</v>
      </c>
      <c r="C37" s="47" t="s">
        <v>90</v>
      </c>
      <c r="D37" s="47" t="s">
        <v>38</v>
      </c>
      <c r="E37" s="49">
        <v>2013</v>
      </c>
      <c r="F37" s="47" t="s">
        <v>18</v>
      </c>
      <c r="G37" s="47" t="s">
        <v>19</v>
      </c>
      <c r="H37" s="47">
        <v>9</v>
      </c>
      <c r="I37" s="49" t="s">
        <v>20</v>
      </c>
      <c r="J37" s="42">
        <v>5</v>
      </c>
      <c r="K37" s="20">
        <f t="shared" ca="1" si="0"/>
        <v>44836.531450000002</v>
      </c>
    </row>
    <row r="38" spans="1:11" ht="13.8">
      <c r="A38" s="47">
        <v>35</v>
      </c>
      <c r="B38" s="48" t="s">
        <v>91</v>
      </c>
      <c r="C38" s="47" t="s">
        <v>92</v>
      </c>
      <c r="D38" s="47" t="s">
        <v>38</v>
      </c>
      <c r="E38" s="49">
        <v>2014</v>
      </c>
      <c r="F38" s="47" t="s">
        <v>18</v>
      </c>
      <c r="G38" s="47" t="s">
        <v>19</v>
      </c>
      <c r="H38" s="47">
        <v>8</v>
      </c>
      <c r="I38" s="49" t="s">
        <v>20</v>
      </c>
      <c r="J38" s="42">
        <v>5</v>
      </c>
      <c r="K38" s="20">
        <f t="shared" ca="1" si="0"/>
        <v>44836.531450000002</v>
      </c>
    </row>
    <row r="39" spans="1:11" ht="13.8">
      <c r="A39" s="47">
        <v>36</v>
      </c>
      <c r="B39" s="48" t="s">
        <v>93</v>
      </c>
      <c r="C39" s="47" t="s">
        <v>94</v>
      </c>
      <c r="D39" s="47" t="s">
        <v>38</v>
      </c>
      <c r="E39" s="49">
        <v>2014</v>
      </c>
      <c r="F39" s="47" t="s">
        <v>18</v>
      </c>
      <c r="G39" s="47" t="s">
        <v>19</v>
      </c>
      <c r="H39" s="47">
        <v>8</v>
      </c>
      <c r="I39" s="49" t="s">
        <v>20</v>
      </c>
      <c r="J39" s="42">
        <v>5</v>
      </c>
      <c r="K39" s="20">
        <f t="shared" ca="1" si="0"/>
        <v>44836.531450000002</v>
      </c>
    </row>
    <row r="40" spans="1:11" ht="13.8">
      <c r="A40" s="47">
        <v>37</v>
      </c>
      <c r="B40" s="48" t="s">
        <v>95</v>
      </c>
      <c r="C40" s="47" t="s">
        <v>96</v>
      </c>
      <c r="D40" s="47" t="s">
        <v>38</v>
      </c>
      <c r="E40" s="49">
        <v>2014</v>
      </c>
      <c r="F40" s="47" t="s">
        <v>18</v>
      </c>
      <c r="G40" s="47" t="s">
        <v>19</v>
      </c>
      <c r="H40" s="47">
        <v>8</v>
      </c>
      <c r="I40" s="49" t="s">
        <v>20</v>
      </c>
      <c r="J40" s="42">
        <v>5</v>
      </c>
      <c r="K40" s="20">
        <f t="shared" ca="1" si="0"/>
        <v>44836.531450000002</v>
      </c>
    </row>
    <row r="41" spans="1:11" ht="13.8">
      <c r="A41" s="47">
        <v>38</v>
      </c>
      <c r="B41" s="48" t="s">
        <v>97</v>
      </c>
      <c r="C41" s="47" t="s">
        <v>98</v>
      </c>
      <c r="D41" s="47" t="s">
        <v>38</v>
      </c>
      <c r="E41" s="49">
        <v>2014</v>
      </c>
      <c r="F41" s="47" t="s">
        <v>18</v>
      </c>
      <c r="G41" s="47" t="s">
        <v>19</v>
      </c>
      <c r="H41" s="47">
        <v>8</v>
      </c>
      <c r="I41" s="49" t="s">
        <v>20</v>
      </c>
      <c r="J41" s="42">
        <v>5</v>
      </c>
      <c r="K41" s="20">
        <f t="shared" ca="1" si="0"/>
        <v>44836.531450000002</v>
      </c>
    </row>
    <row r="42" spans="1:11" ht="13.8">
      <c r="A42" s="47">
        <v>39</v>
      </c>
      <c r="B42" s="48" t="s">
        <v>99</v>
      </c>
      <c r="C42" s="47" t="s">
        <v>100</v>
      </c>
      <c r="D42" s="47" t="s">
        <v>38</v>
      </c>
      <c r="E42" s="49">
        <v>2014</v>
      </c>
      <c r="F42" s="47" t="s">
        <v>18</v>
      </c>
      <c r="G42" s="47" t="s">
        <v>19</v>
      </c>
      <c r="H42" s="47">
        <v>8</v>
      </c>
      <c r="I42" s="49" t="s">
        <v>20</v>
      </c>
      <c r="J42" s="42">
        <v>5</v>
      </c>
      <c r="K42" s="20">
        <f t="shared" ca="1" si="0"/>
        <v>44836.531450000002</v>
      </c>
    </row>
    <row r="43" spans="1:11" ht="13.8">
      <c r="A43" s="47">
        <v>40</v>
      </c>
      <c r="B43" s="48" t="s">
        <v>101</v>
      </c>
      <c r="C43" s="47" t="s">
        <v>102</v>
      </c>
      <c r="D43" s="47" t="s">
        <v>38</v>
      </c>
      <c r="E43" s="49">
        <v>2014</v>
      </c>
      <c r="F43" s="47" t="s">
        <v>18</v>
      </c>
      <c r="G43" s="47" t="s">
        <v>19</v>
      </c>
      <c r="H43" s="47">
        <v>8</v>
      </c>
      <c r="I43" s="49" t="s">
        <v>20</v>
      </c>
      <c r="J43" s="42">
        <v>5</v>
      </c>
      <c r="K43" s="20">
        <f t="shared" ca="1" si="0"/>
        <v>44836.531450000002</v>
      </c>
    </row>
    <row r="44" spans="1:11" ht="13.8">
      <c r="A44" s="47">
        <v>41</v>
      </c>
      <c r="B44" s="48" t="s">
        <v>103</v>
      </c>
      <c r="C44" s="47" t="s">
        <v>104</v>
      </c>
      <c r="D44" s="47" t="s">
        <v>38</v>
      </c>
      <c r="E44" s="49">
        <v>2015</v>
      </c>
      <c r="F44" s="47" t="s">
        <v>18</v>
      </c>
      <c r="G44" s="47" t="s">
        <v>19</v>
      </c>
      <c r="H44" s="47">
        <v>7</v>
      </c>
      <c r="I44" s="49" t="s">
        <v>20</v>
      </c>
      <c r="J44" s="42">
        <v>5</v>
      </c>
      <c r="K44" s="20">
        <f t="shared" ca="1" si="0"/>
        <v>44836.531450000002</v>
      </c>
    </row>
    <row r="45" spans="1:11" ht="13.8">
      <c r="A45" s="47">
        <v>42</v>
      </c>
      <c r="B45" s="48" t="s">
        <v>105</v>
      </c>
      <c r="C45" s="47" t="s">
        <v>106</v>
      </c>
      <c r="D45" s="47" t="s">
        <v>38</v>
      </c>
      <c r="E45" s="49">
        <v>2015</v>
      </c>
      <c r="F45" s="47" t="s">
        <v>18</v>
      </c>
      <c r="G45" s="47" t="s">
        <v>19</v>
      </c>
      <c r="H45" s="47">
        <v>7</v>
      </c>
      <c r="I45" s="49" t="s">
        <v>20</v>
      </c>
      <c r="J45" s="42">
        <v>5</v>
      </c>
      <c r="K45" s="20">
        <f t="shared" ca="1" si="0"/>
        <v>44836.531450000002</v>
      </c>
    </row>
    <row r="46" spans="1:11" ht="13.8">
      <c r="A46" s="47">
        <v>43</v>
      </c>
      <c r="B46" s="48" t="s">
        <v>107</v>
      </c>
      <c r="C46" s="47" t="s">
        <v>108</v>
      </c>
      <c r="D46" s="47" t="s">
        <v>38</v>
      </c>
      <c r="E46" s="49">
        <v>2016</v>
      </c>
      <c r="F46" s="47" t="s">
        <v>18</v>
      </c>
      <c r="G46" s="47" t="s">
        <v>19</v>
      </c>
      <c r="H46" s="47">
        <v>6</v>
      </c>
      <c r="I46" s="49" t="s">
        <v>20</v>
      </c>
      <c r="J46" s="42">
        <v>5</v>
      </c>
      <c r="K46" s="20">
        <f t="shared" ca="1" si="0"/>
        <v>44836.531450000002</v>
      </c>
    </row>
    <row r="47" spans="1:11" ht="13.8">
      <c r="A47" s="47">
        <v>44</v>
      </c>
      <c r="B47" s="48" t="s">
        <v>109</v>
      </c>
      <c r="C47" s="47" t="s">
        <v>110</v>
      </c>
      <c r="D47" s="47" t="s">
        <v>38</v>
      </c>
      <c r="E47" s="49">
        <v>2016</v>
      </c>
      <c r="F47" s="47" t="s">
        <v>18</v>
      </c>
      <c r="G47" s="47" t="s">
        <v>19</v>
      </c>
      <c r="H47" s="47">
        <v>6</v>
      </c>
      <c r="I47" s="49" t="s">
        <v>20</v>
      </c>
      <c r="J47" s="42">
        <v>5</v>
      </c>
      <c r="K47" s="20">
        <f t="shared" ca="1" si="0"/>
        <v>44836.531450000002</v>
      </c>
    </row>
    <row r="48" spans="1:11" ht="13.8">
      <c r="A48" s="47">
        <v>45</v>
      </c>
      <c r="B48" s="48" t="s">
        <v>111</v>
      </c>
      <c r="C48" s="47" t="s">
        <v>112</v>
      </c>
      <c r="D48" s="47" t="s">
        <v>38</v>
      </c>
      <c r="E48" s="49">
        <v>2016</v>
      </c>
      <c r="F48" s="47" t="s">
        <v>18</v>
      </c>
      <c r="G48" s="47" t="s">
        <v>19</v>
      </c>
      <c r="H48" s="47">
        <v>6</v>
      </c>
      <c r="I48" s="49" t="s">
        <v>20</v>
      </c>
      <c r="J48" s="42">
        <v>5</v>
      </c>
      <c r="K48" s="20">
        <f t="shared" ca="1" si="0"/>
        <v>44836.531450000002</v>
      </c>
    </row>
    <row r="49" spans="1:11" ht="13.8">
      <c r="A49" s="47">
        <v>46</v>
      </c>
      <c r="B49" s="48" t="s">
        <v>113</v>
      </c>
      <c r="C49" s="47" t="s">
        <v>114</v>
      </c>
      <c r="D49" s="47" t="s">
        <v>38</v>
      </c>
      <c r="E49" s="49">
        <v>2016</v>
      </c>
      <c r="F49" s="47" t="s">
        <v>18</v>
      </c>
      <c r="G49" s="47" t="s">
        <v>19</v>
      </c>
      <c r="H49" s="47">
        <v>6</v>
      </c>
      <c r="I49" s="49" t="s">
        <v>20</v>
      </c>
      <c r="J49" s="42">
        <v>5</v>
      </c>
      <c r="K49" s="20">
        <f t="shared" ca="1" si="0"/>
        <v>44836.531450000002</v>
      </c>
    </row>
    <row r="50" spans="1:11" ht="13.8">
      <c r="A50" s="47">
        <v>47</v>
      </c>
      <c r="B50" s="48" t="s">
        <v>115</v>
      </c>
      <c r="C50" s="47" t="s">
        <v>116</v>
      </c>
      <c r="D50" s="47" t="s">
        <v>38</v>
      </c>
      <c r="E50" s="49">
        <v>2016</v>
      </c>
      <c r="F50" s="47" t="s">
        <v>18</v>
      </c>
      <c r="G50" s="47" t="s">
        <v>19</v>
      </c>
      <c r="H50" s="47">
        <v>6</v>
      </c>
      <c r="I50" s="49" t="s">
        <v>20</v>
      </c>
      <c r="J50" s="42">
        <v>5</v>
      </c>
      <c r="K50" s="20">
        <f t="shared" ca="1" si="0"/>
        <v>44836.539870000001</v>
      </c>
    </row>
    <row r="51" spans="1:11" ht="13.8">
      <c r="A51" s="47">
        <v>48</v>
      </c>
      <c r="B51" s="50" t="s">
        <v>118</v>
      </c>
      <c r="C51" s="51" t="s">
        <v>119</v>
      </c>
      <c r="D51" s="51" t="s">
        <v>422</v>
      </c>
      <c r="E51" s="49">
        <v>1990</v>
      </c>
      <c r="F51" s="47" t="s">
        <v>18</v>
      </c>
      <c r="G51" s="47" t="s">
        <v>120</v>
      </c>
      <c r="H51" s="47">
        <v>32</v>
      </c>
      <c r="I51" s="49" t="s">
        <v>20</v>
      </c>
      <c r="J51" s="42"/>
      <c r="K51" s="20" t="str">
        <f t="shared" ca="1" si="0"/>
        <v/>
      </c>
    </row>
    <row r="52" spans="1:11" ht="13.8">
      <c r="A52" s="47">
        <v>49</v>
      </c>
      <c r="B52" s="48" t="s">
        <v>121</v>
      </c>
      <c r="C52" s="47" t="s">
        <v>122</v>
      </c>
      <c r="D52" s="47" t="s">
        <v>26</v>
      </c>
      <c r="E52" s="49">
        <v>2002</v>
      </c>
      <c r="F52" s="47" t="s">
        <v>18</v>
      </c>
      <c r="G52" s="47" t="s">
        <v>120</v>
      </c>
      <c r="H52" s="47">
        <v>20</v>
      </c>
      <c r="I52" s="49" t="s">
        <v>20</v>
      </c>
      <c r="J52" s="42"/>
      <c r="K52" s="20" t="str">
        <f t="shared" ca="1" si="0"/>
        <v/>
      </c>
    </row>
    <row r="53" spans="1:11" ht="13.8">
      <c r="A53" s="47">
        <v>50</v>
      </c>
      <c r="B53" s="48" t="s">
        <v>123</v>
      </c>
      <c r="C53" s="47" t="s">
        <v>124</v>
      </c>
      <c r="D53" s="47" t="s">
        <v>38</v>
      </c>
      <c r="E53" s="49">
        <v>2004</v>
      </c>
      <c r="F53" s="47" t="s">
        <v>18</v>
      </c>
      <c r="G53" s="47" t="s">
        <v>120</v>
      </c>
      <c r="H53" s="47">
        <v>18</v>
      </c>
      <c r="I53" s="49" t="s">
        <v>20</v>
      </c>
      <c r="J53" s="42"/>
      <c r="K53" s="20" t="str">
        <f t="shared" ca="1" si="0"/>
        <v/>
      </c>
    </row>
    <row r="54" spans="1:11" ht="13.8">
      <c r="A54" s="47">
        <v>51</v>
      </c>
      <c r="B54" s="48" t="s">
        <v>125</v>
      </c>
      <c r="C54" s="47" t="s">
        <v>126</v>
      </c>
      <c r="D54" s="47" t="s">
        <v>38</v>
      </c>
      <c r="E54" s="49">
        <v>2005</v>
      </c>
      <c r="F54" s="47" t="s">
        <v>18</v>
      </c>
      <c r="G54" s="47" t="s">
        <v>120</v>
      </c>
      <c r="H54" s="47">
        <v>17</v>
      </c>
      <c r="I54" s="49" t="s">
        <v>20</v>
      </c>
      <c r="J54" s="58"/>
      <c r="K54" s="59" t="str">
        <f t="shared" ca="1" si="0"/>
        <v/>
      </c>
    </row>
    <row r="55" spans="1:11" ht="13.8">
      <c r="A55" s="47">
        <v>52</v>
      </c>
      <c r="B55" s="48" t="s">
        <v>127</v>
      </c>
      <c r="C55" s="47" t="s">
        <v>128</v>
      </c>
      <c r="D55" s="47" t="s">
        <v>38</v>
      </c>
      <c r="E55" s="49">
        <v>2007</v>
      </c>
      <c r="F55" s="47" t="s">
        <v>18</v>
      </c>
      <c r="G55" s="47" t="s">
        <v>120</v>
      </c>
      <c r="H55" s="47">
        <v>15</v>
      </c>
      <c r="I55" s="49" t="s">
        <v>20</v>
      </c>
      <c r="J55" s="49">
        <v>23</v>
      </c>
      <c r="K55" s="60">
        <f t="shared" ca="1" si="0"/>
        <v>44823.587449999999</v>
      </c>
    </row>
    <row r="56" spans="1:11" ht="13.8">
      <c r="A56" s="47">
        <v>53</v>
      </c>
      <c r="B56" s="48" t="s">
        <v>129</v>
      </c>
      <c r="C56" s="47" t="s">
        <v>130</v>
      </c>
      <c r="D56" s="47" t="s">
        <v>38</v>
      </c>
      <c r="E56" s="49">
        <v>2007</v>
      </c>
      <c r="F56" s="47" t="s">
        <v>18</v>
      </c>
      <c r="G56" s="47" t="s">
        <v>120</v>
      </c>
      <c r="H56" s="47">
        <v>15</v>
      </c>
      <c r="I56" s="49" t="s">
        <v>20</v>
      </c>
      <c r="J56" s="49"/>
      <c r="K56" s="60" t="str">
        <f t="shared" ca="1" si="0"/>
        <v/>
      </c>
    </row>
    <row r="57" spans="1:11" ht="13.8">
      <c r="A57" s="47">
        <v>54</v>
      </c>
      <c r="B57" s="48" t="s">
        <v>131</v>
      </c>
      <c r="C57" s="47" t="s">
        <v>132</v>
      </c>
      <c r="D57" s="47" t="s">
        <v>38</v>
      </c>
      <c r="E57" s="49">
        <v>2014</v>
      </c>
      <c r="F57" s="47" t="s">
        <v>18</v>
      </c>
      <c r="G57" s="47" t="s">
        <v>120</v>
      </c>
      <c r="H57" s="47">
        <v>8</v>
      </c>
      <c r="I57" s="49" t="s">
        <v>20</v>
      </c>
      <c r="J57" s="49"/>
      <c r="K57" s="60" t="str">
        <f t="shared" ca="1" si="0"/>
        <v/>
      </c>
    </row>
    <row r="58" spans="1:11" ht="13.8">
      <c r="A58" s="47">
        <v>55</v>
      </c>
      <c r="B58" s="48" t="s">
        <v>133</v>
      </c>
      <c r="C58" s="47" t="s">
        <v>134</v>
      </c>
      <c r="D58" s="47" t="s">
        <v>38</v>
      </c>
      <c r="E58" s="49">
        <v>1992</v>
      </c>
      <c r="F58" s="47" t="s">
        <v>18</v>
      </c>
      <c r="G58" s="47" t="s">
        <v>120</v>
      </c>
      <c r="H58" s="47">
        <v>30</v>
      </c>
      <c r="I58" s="49" t="s">
        <v>20</v>
      </c>
      <c r="J58" s="49"/>
      <c r="K58" s="60" t="str">
        <f t="shared" ca="1" si="0"/>
        <v/>
      </c>
    </row>
    <row r="59" spans="1:11" ht="13.8">
      <c r="A59" s="47">
        <v>56</v>
      </c>
      <c r="B59" s="48" t="s">
        <v>135</v>
      </c>
      <c r="C59" s="47" t="s">
        <v>136</v>
      </c>
      <c r="D59" s="47" t="s">
        <v>38</v>
      </c>
      <c r="E59" s="49">
        <v>2004</v>
      </c>
      <c r="F59" s="47" t="s">
        <v>18</v>
      </c>
      <c r="G59" s="47" t="s">
        <v>120</v>
      </c>
      <c r="H59" s="47">
        <v>18</v>
      </c>
      <c r="I59" s="49" t="s">
        <v>20</v>
      </c>
      <c r="J59" s="49"/>
      <c r="K59" s="60" t="str">
        <f t="shared" ca="1" si="0"/>
        <v/>
      </c>
    </row>
    <row r="60" spans="1:11" ht="13.8">
      <c r="A60" s="47">
        <v>57</v>
      </c>
      <c r="B60" s="48" t="s">
        <v>137</v>
      </c>
      <c r="C60" s="47" t="s">
        <v>138</v>
      </c>
      <c r="D60" s="47" t="s">
        <v>38</v>
      </c>
      <c r="E60" s="49">
        <v>2009</v>
      </c>
      <c r="F60" s="47" t="s">
        <v>18</v>
      </c>
      <c r="G60" s="47" t="s">
        <v>120</v>
      </c>
      <c r="H60" s="47">
        <v>13</v>
      </c>
      <c r="I60" s="49" t="s">
        <v>20</v>
      </c>
      <c r="J60" s="49">
        <v>19</v>
      </c>
      <c r="K60" s="60">
        <f t="shared" ca="1" si="0"/>
        <v>44836.527849999999</v>
      </c>
    </row>
    <row r="61" spans="1:11" ht="13.8">
      <c r="A61" s="47">
        <v>58</v>
      </c>
      <c r="B61" s="48" t="s">
        <v>139</v>
      </c>
      <c r="C61" s="47" t="s">
        <v>140</v>
      </c>
      <c r="D61" s="47" t="s">
        <v>38</v>
      </c>
      <c r="E61" s="49">
        <v>2014</v>
      </c>
      <c r="F61" s="47" t="s">
        <v>18</v>
      </c>
      <c r="G61" s="47" t="s">
        <v>120</v>
      </c>
      <c r="H61" s="47">
        <v>8</v>
      </c>
      <c r="I61" s="49" t="s">
        <v>20</v>
      </c>
      <c r="J61" s="49"/>
      <c r="K61" s="60" t="str">
        <f t="shared" ca="1" si="0"/>
        <v/>
      </c>
    </row>
    <row r="62" spans="1:11" ht="13.8">
      <c r="A62" s="47">
        <v>59</v>
      </c>
      <c r="B62" s="48" t="s">
        <v>141</v>
      </c>
      <c r="C62" s="47" t="s">
        <v>142</v>
      </c>
      <c r="D62" s="47" t="s">
        <v>38</v>
      </c>
      <c r="E62" s="49">
        <v>2016</v>
      </c>
      <c r="F62" s="47" t="s">
        <v>18</v>
      </c>
      <c r="G62" s="47" t="s">
        <v>120</v>
      </c>
      <c r="H62" s="47">
        <v>6</v>
      </c>
      <c r="I62" s="49" t="s">
        <v>20</v>
      </c>
      <c r="J62" s="49"/>
      <c r="K62" s="60" t="str">
        <f t="shared" ca="1" si="0"/>
        <v/>
      </c>
    </row>
    <row r="63" spans="1:11" ht="13.8">
      <c r="A63" s="47">
        <v>60</v>
      </c>
      <c r="B63" s="48" t="s">
        <v>144</v>
      </c>
      <c r="C63" s="47" t="s">
        <v>145</v>
      </c>
      <c r="D63" s="47" t="s">
        <v>26</v>
      </c>
      <c r="E63" s="49">
        <v>2004</v>
      </c>
      <c r="F63" s="47" t="s">
        <v>18</v>
      </c>
      <c r="G63" s="47" t="s">
        <v>146</v>
      </c>
      <c r="H63" s="47">
        <v>18</v>
      </c>
      <c r="I63" s="49" t="s">
        <v>20</v>
      </c>
      <c r="J63" s="49"/>
      <c r="K63" s="60" t="str">
        <f t="shared" ca="1" si="0"/>
        <v/>
      </c>
    </row>
    <row r="64" spans="1:11" ht="13.8">
      <c r="A64" s="47">
        <v>61</v>
      </c>
      <c r="B64" s="48" t="s">
        <v>147</v>
      </c>
      <c r="C64" s="47" t="s">
        <v>148</v>
      </c>
      <c r="D64" s="47" t="s">
        <v>29</v>
      </c>
      <c r="E64" s="49">
        <v>2001</v>
      </c>
      <c r="F64" s="47" t="s">
        <v>18</v>
      </c>
      <c r="G64" s="47" t="s">
        <v>146</v>
      </c>
      <c r="H64" s="47">
        <v>21</v>
      </c>
      <c r="I64" s="49" t="s">
        <v>20</v>
      </c>
      <c r="J64" s="49"/>
      <c r="K64" s="60" t="str">
        <f t="shared" ca="1" si="0"/>
        <v/>
      </c>
    </row>
    <row r="65" spans="1:11" ht="13.8">
      <c r="A65" s="47">
        <v>62</v>
      </c>
      <c r="B65" s="48" t="s">
        <v>149</v>
      </c>
      <c r="C65" s="47" t="s">
        <v>150</v>
      </c>
      <c r="D65" s="47" t="s">
        <v>38</v>
      </c>
      <c r="E65" s="49">
        <v>2009</v>
      </c>
      <c r="F65" s="47" t="s">
        <v>18</v>
      </c>
      <c r="G65" s="47" t="s">
        <v>146</v>
      </c>
      <c r="H65" s="47">
        <v>13</v>
      </c>
      <c r="I65" s="49" t="s">
        <v>20</v>
      </c>
      <c r="J65" s="49"/>
      <c r="K65" s="60" t="str">
        <f t="shared" ca="1" si="0"/>
        <v/>
      </c>
    </row>
    <row r="66" spans="1:11" ht="13.8">
      <c r="A66" s="47">
        <v>63</v>
      </c>
      <c r="B66" s="48" t="s">
        <v>151</v>
      </c>
      <c r="C66" s="47" t="s">
        <v>152</v>
      </c>
      <c r="D66" s="47" t="s">
        <v>38</v>
      </c>
      <c r="E66" s="49">
        <v>2004</v>
      </c>
      <c r="F66" s="47" t="s">
        <v>18</v>
      </c>
      <c r="G66" s="47" t="s">
        <v>146</v>
      </c>
      <c r="H66" s="47">
        <v>18</v>
      </c>
      <c r="I66" s="49" t="s">
        <v>20</v>
      </c>
      <c r="J66" s="49"/>
      <c r="K66" s="60" t="str">
        <f t="shared" ca="1" si="0"/>
        <v/>
      </c>
    </row>
    <row r="67" spans="1:11" ht="13.8">
      <c r="A67" s="47">
        <v>64</v>
      </c>
      <c r="B67" s="48" t="s">
        <v>153</v>
      </c>
      <c r="C67" s="47" t="s">
        <v>154</v>
      </c>
      <c r="D67" s="47" t="s">
        <v>38</v>
      </c>
      <c r="E67" s="49">
        <v>2005</v>
      </c>
      <c r="F67" s="47" t="s">
        <v>18</v>
      </c>
      <c r="G67" s="47" t="s">
        <v>146</v>
      </c>
      <c r="H67" s="47">
        <v>17</v>
      </c>
      <c r="I67" s="49" t="s">
        <v>20</v>
      </c>
      <c r="J67" s="49">
        <v>154</v>
      </c>
      <c r="K67" s="60">
        <f t="shared" ca="1" si="0"/>
        <v>44836.527849999999</v>
      </c>
    </row>
    <row r="68" spans="1:11" ht="13.8">
      <c r="A68" s="47">
        <v>65</v>
      </c>
      <c r="B68" s="48" t="s">
        <v>155</v>
      </c>
      <c r="C68" s="47" t="s">
        <v>156</v>
      </c>
      <c r="D68" s="47" t="s">
        <v>38</v>
      </c>
      <c r="E68" s="49">
        <v>2012</v>
      </c>
      <c r="F68" s="47" t="s">
        <v>18</v>
      </c>
      <c r="G68" s="47" t="s">
        <v>146</v>
      </c>
      <c r="H68" s="47">
        <v>10</v>
      </c>
      <c r="I68" s="49" t="s">
        <v>20</v>
      </c>
      <c r="J68" s="49">
        <v>311</v>
      </c>
      <c r="K68" s="60">
        <f t="shared" ca="1" si="0"/>
        <v>44836.527849999999</v>
      </c>
    </row>
    <row r="69" spans="1:11" ht="13.8">
      <c r="A69" s="47">
        <v>66</v>
      </c>
      <c r="B69" s="48" t="s">
        <v>157</v>
      </c>
      <c r="C69" s="47" t="s">
        <v>158</v>
      </c>
      <c r="D69" s="47" t="s">
        <v>38</v>
      </c>
      <c r="E69" s="49">
        <v>2013</v>
      </c>
      <c r="F69" s="47" t="s">
        <v>18</v>
      </c>
      <c r="G69" s="47" t="s">
        <v>146</v>
      </c>
      <c r="H69" s="47">
        <v>9</v>
      </c>
      <c r="I69" s="49" t="s">
        <v>20</v>
      </c>
      <c r="J69" s="49">
        <v>398</v>
      </c>
      <c r="K69" s="60">
        <f t="shared" ca="1" si="0"/>
        <v>44836.527849999999</v>
      </c>
    </row>
    <row r="70" spans="1:11" ht="13.8">
      <c r="A70" s="47">
        <v>67</v>
      </c>
      <c r="B70" s="48" t="s">
        <v>159</v>
      </c>
      <c r="C70" s="47" t="s">
        <v>160</v>
      </c>
      <c r="D70" s="47" t="s">
        <v>38</v>
      </c>
      <c r="E70" s="49">
        <v>2015</v>
      </c>
      <c r="F70" s="47" t="s">
        <v>18</v>
      </c>
      <c r="G70" s="47" t="s">
        <v>146</v>
      </c>
      <c r="H70" s="47">
        <v>7</v>
      </c>
      <c r="I70" s="49" t="s">
        <v>20</v>
      </c>
      <c r="J70" s="49"/>
      <c r="K70" s="60" t="str">
        <f t="shared" ca="1" si="0"/>
        <v/>
      </c>
    </row>
    <row r="71" spans="1:11" ht="13.8">
      <c r="A71" s="47">
        <v>68</v>
      </c>
      <c r="B71" s="48" t="s">
        <v>161</v>
      </c>
      <c r="C71" s="47" t="s">
        <v>162</v>
      </c>
      <c r="D71" s="47" t="s">
        <v>38</v>
      </c>
      <c r="E71" s="49">
        <v>2017</v>
      </c>
      <c r="F71" s="47" t="s">
        <v>18</v>
      </c>
      <c r="G71" s="47" t="s">
        <v>146</v>
      </c>
      <c r="H71" s="47">
        <v>5</v>
      </c>
      <c r="I71" s="49" t="s">
        <v>20</v>
      </c>
      <c r="J71" s="49"/>
      <c r="K71" s="60" t="str">
        <f t="shared" ca="1" si="0"/>
        <v/>
      </c>
    </row>
    <row r="72" spans="1:11" ht="13.8">
      <c r="A72" s="47">
        <v>69</v>
      </c>
      <c r="B72" s="48" t="s">
        <v>163</v>
      </c>
      <c r="C72" s="47" t="s">
        <v>164</v>
      </c>
      <c r="D72" s="47" t="s">
        <v>38</v>
      </c>
      <c r="E72" s="49">
        <v>2013</v>
      </c>
      <c r="F72" s="47" t="s">
        <v>18</v>
      </c>
      <c r="G72" s="47" t="s">
        <v>165</v>
      </c>
      <c r="H72" s="47">
        <v>9</v>
      </c>
      <c r="I72" s="49" t="s">
        <v>20</v>
      </c>
      <c r="J72" s="49"/>
      <c r="K72" s="60" t="str">
        <f t="shared" ca="1" si="0"/>
        <v/>
      </c>
    </row>
    <row r="73" spans="1:11" ht="13.8">
      <c r="A73" s="47">
        <v>70</v>
      </c>
      <c r="B73" s="48" t="s">
        <v>166</v>
      </c>
      <c r="C73" s="47" t="s">
        <v>167</v>
      </c>
      <c r="D73" s="47" t="s">
        <v>38</v>
      </c>
      <c r="E73" s="49">
        <v>2016</v>
      </c>
      <c r="F73" s="47" t="s">
        <v>18</v>
      </c>
      <c r="G73" s="47" t="s">
        <v>168</v>
      </c>
      <c r="H73" s="47">
        <v>6</v>
      </c>
      <c r="I73" s="49" t="s">
        <v>20</v>
      </c>
      <c r="J73" s="49"/>
      <c r="K73" s="60" t="str">
        <f t="shared" ca="1" si="0"/>
        <v/>
      </c>
    </row>
    <row r="74" spans="1:11" ht="13.8">
      <c r="A74" s="47">
        <v>71</v>
      </c>
      <c r="B74" s="48" t="s">
        <v>169</v>
      </c>
      <c r="C74" s="47" t="s">
        <v>170</v>
      </c>
      <c r="D74" s="47" t="s">
        <v>26</v>
      </c>
      <c r="E74" s="49">
        <v>2004</v>
      </c>
      <c r="F74" s="47" t="s">
        <v>18</v>
      </c>
      <c r="G74" s="47" t="s">
        <v>168</v>
      </c>
      <c r="H74" s="47">
        <v>18</v>
      </c>
      <c r="I74" s="49" t="s">
        <v>20</v>
      </c>
      <c r="J74" s="49"/>
      <c r="K74" s="60" t="str">
        <f t="shared" ca="1" si="0"/>
        <v/>
      </c>
    </row>
    <row r="75" spans="1:11" ht="13.8">
      <c r="A75" s="47">
        <v>72</v>
      </c>
      <c r="B75" s="48" t="s">
        <v>171</v>
      </c>
      <c r="C75" s="47" t="s">
        <v>172</v>
      </c>
      <c r="D75" s="47" t="s">
        <v>29</v>
      </c>
      <c r="E75" s="52">
        <v>2005</v>
      </c>
      <c r="F75" s="47" t="s">
        <v>18</v>
      </c>
      <c r="G75" s="47" t="s">
        <v>168</v>
      </c>
      <c r="H75" s="47">
        <v>17</v>
      </c>
      <c r="I75" s="49" t="s">
        <v>20</v>
      </c>
      <c r="J75" s="49"/>
      <c r="K75" s="60" t="str">
        <f t="shared" ca="1" si="0"/>
        <v/>
      </c>
    </row>
    <row r="76" spans="1:11" ht="13.8">
      <c r="A76" s="47">
        <v>73</v>
      </c>
      <c r="B76" s="48" t="s">
        <v>173</v>
      </c>
      <c r="C76" s="47" t="s">
        <v>174</v>
      </c>
      <c r="D76" s="47" t="s">
        <v>38</v>
      </c>
      <c r="E76" s="49">
        <v>2009</v>
      </c>
      <c r="F76" s="47" t="s">
        <v>18</v>
      </c>
      <c r="G76" s="47" t="s">
        <v>168</v>
      </c>
      <c r="H76" s="47">
        <v>13</v>
      </c>
      <c r="I76" s="49" t="s">
        <v>20</v>
      </c>
      <c r="J76" s="49"/>
      <c r="K76" s="60" t="str">
        <f t="shared" ca="1" si="0"/>
        <v/>
      </c>
    </row>
    <row r="77" spans="1:11" ht="13.8">
      <c r="A77" s="47">
        <v>74</v>
      </c>
      <c r="B77" s="48" t="s">
        <v>175</v>
      </c>
      <c r="C77" s="47" t="s">
        <v>176</v>
      </c>
      <c r="D77" s="47" t="s">
        <v>38</v>
      </c>
      <c r="E77" s="49">
        <v>2008</v>
      </c>
      <c r="F77" s="47" t="s">
        <v>18</v>
      </c>
      <c r="G77" s="47" t="s">
        <v>168</v>
      </c>
      <c r="H77" s="47">
        <v>14</v>
      </c>
      <c r="I77" s="49" t="s">
        <v>20</v>
      </c>
      <c r="J77" s="49"/>
      <c r="K77" s="60" t="str">
        <f t="shared" ca="1" si="0"/>
        <v/>
      </c>
    </row>
    <row r="78" spans="1:11" ht="13.8">
      <c r="A78" s="47">
        <v>75</v>
      </c>
      <c r="B78" s="48" t="s">
        <v>177</v>
      </c>
      <c r="C78" s="47" t="s">
        <v>178</v>
      </c>
      <c r="D78" s="47" t="s">
        <v>38</v>
      </c>
      <c r="E78" s="49">
        <v>2009</v>
      </c>
      <c r="F78" s="47" t="s">
        <v>18</v>
      </c>
      <c r="G78" s="47" t="s">
        <v>168</v>
      </c>
      <c r="H78" s="47">
        <v>13</v>
      </c>
      <c r="I78" s="49" t="s">
        <v>20</v>
      </c>
      <c r="J78" s="49"/>
      <c r="K78" s="60" t="str">
        <f t="shared" ca="1" si="0"/>
        <v/>
      </c>
    </row>
    <row r="79" spans="1:11" ht="13.8">
      <c r="A79" s="47">
        <v>76</v>
      </c>
      <c r="B79" s="48" t="s">
        <v>179</v>
      </c>
      <c r="C79" s="47" t="s">
        <v>180</v>
      </c>
      <c r="D79" s="47" t="s">
        <v>38</v>
      </c>
      <c r="E79" s="49">
        <v>2012</v>
      </c>
      <c r="F79" s="47" t="s">
        <v>18</v>
      </c>
      <c r="G79" s="47" t="s">
        <v>168</v>
      </c>
      <c r="H79" s="47">
        <v>10</v>
      </c>
      <c r="I79" s="49" t="s">
        <v>20</v>
      </c>
      <c r="J79" s="49"/>
      <c r="K79" s="60" t="str">
        <f t="shared" ca="1" si="0"/>
        <v/>
      </c>
    </row>
    <row r="80" spans="1:11" ht="13.8">
      <c r="A80" s="47">
        <v>77</v>
      </c>
      <c r="B80" s="48" t="s">
        <v>181</v>
      </c>
      <c r="C80" s="47" t="s">
        <v>182</v>
      </c>
      <c r="D80" s="47" t="s">
        <v>38</v>
      </c>
      <c r="E80" s="49">
        <v>2009</v>
      </c>
      <c r="F80" s="47" t="s">
        <v>18</v>
      </c>
      <c r="G80" s="47" t="s">
        <v>168</v>
      </c>
      <c r="H80" s="47">
        <v>13</v>
      </c>
      <c r="I80" s="49" t="s">
        <v>20</v>
      </c>
      <c r="J80" s="49"/>
      <c r="K80" s="60" t="str">
        <f t="shared" ca="1" si="0"/>
        <v/>
      </c>
    </row>
    <row r="81" spans="1:11" ht="13.8">
      <c r="A81" s="47">
        <v>78</v>
      </c>
      <c r="B81" s="48" t="s">
        <v>183</v>
      </c>
      <c r="C81" s="47" t="s">
        <v>184</v>
      </c>
      <c r="D81" s="47" t="s">
        <v>38</v>
      </c>
      <c r="E81" s="49">
        <v>2013</v>
      </c>
      <c r="F81" s="47" t="s">
        <v>18</v>
      </c>
      <c r="G81" s="47" t="s">
        <v>168</v>
      </c>
      <c r="H81" s="47">
        <v>9</v>
      </c>
      <c r="I81" s="49" t="s">
        <v>20</v>
      </c>
      <c r="J81" s="49"/>
      <c r="K81" s="60" t="str">
        <f t="shared" ca="1" si="0"/>
        <v/>
      </c>
    </row>
    <row r="82" spans="1:11" ht="13.8">
      <c r="A82" s="47">
        <v>79</v>
      </c>
      <c r="B82" s="48" t="s">
        <v>185</v>
      </c>
      <c r="C82" s="47" t="s">
        <v>186</v>
      </c>
      <c r="D82" s="47" t="s">
        <v>38</v>
      </c>
      <c r="E82" s="49">
        <v>2013</v>
      </c>
      <c r="F82" s="47" t="s">
        <v>18</v>
      </c>
      <c r="G82" s="47" t="s">
        <v>168</v>
      </c>
      <c r="H82" s="47">
        <v>9</v>
      </c>
      <c r="I82" s="49" t="s">
        <v>20</v>
      </c>
      <c r="J82" s="49"/>
      <c r="K82" s="60" t="str">
        <f t="shared" ca="1" si="0"/>
        <v/>
      </c>
    </row>
    <row r="83" spans="1:11" ht="13.8">
      <c r="A83" s="47">
        <v>80</v>
      </c>
      <c r="B83" s="48" t="s">
        <v>187</v>
      </c>
      <c r="C83" s="47" t="s">
        <v>188</v>
      </c>
      <c r="D83" s="47" t="s">
        <v>38</v>
      </c>
      <c r="E83" s="49">
        <v>2014</v>
      </c>
      <c r="F83" s="47" t="s">
        <v>18</v>
      </c>
      <c r="G83" s="47" t="s">
        <v>168</v>
      </c>
      <c r="H83" s="47">
        <v>8</v>
      </c>
      <c r="I83" s="49" t="s">
        <v>20</v>
      </c>
      <c r="J83" s="49"/>
      <c r="K83" s="60" t="str">
        <f t="shared" ca="1" si="0"/>
        <v/>
      </c>
    </row>
    <row r="84" spans="1:11" ht="13.8">
      <c r="A84" s="47">
        <v>81</v>
      </c>
      <c r="B84" s="48" t="s">
        <v>189</v>
      </c>
      <c r="C84" s="47" t="s">
        <v>190</v>
      </c>
      <c r="D84" s="47" t="s">
        <v>38</v>
      </c>
      <c r="E84" s="49">
        <v>2014</v>
      </c>
      <c r="F84" s="47" t="s">
        <v>18</v>
      </c>
      <c r="G84" s="47" t="s">
        <v>168</v>
      </c>
      <c r="H84" s="47">
        <v>8</v>
      </c>
      <c r="I84" s="49" t="s">
        <v>20</v>
      </c>
      <c r="J84" s="49"/>
      <c r="K84" s="60" t="str">
        <f t="shared" ca="1" si="0"/>
        <v/>
      </c>
    </row>
    <row r="85" spans="1:11" ht="13.8">
      <c r="A85" s="47">
        <v>82</v>
      </c>
      <c r="B85" s="48" t="s">
        <v>191</v>
      </c>
      <c r="C85" s="47" t="s">
        <v>192</v>
      </c>
      <c r="D85" s="47" t="s">
        <v>38</v>
      </c>
      <c r="E85" s="49">
        <v>2014</v>
      </c>
      <c r="F85" s="47" t="s">
        <v>18</v>
      </c>
      <c r="G85" s="47" t="s">
        <v>168</v>
      </c>
      <c r="H85" s="47">
        <v>8</v>
      </c>
      <c r="I85" s="49" t="s">
        <v>20</v>
      </c>
      <c r="J85" s="49"/>
      <c r="K85" s="60" t="str">
        <f t="shared" ca="1" si="0"/>
        <v/>
      </c>
    </row>
    <row r="86" spans="1:11" ht="13.8">
      <c r="A86" s="47">
        <v>83</v>
      </c>
      <c r="B86" s="48" t="s">
        <v>193</v>
      </c>
      <c r="C86" s="47" t="s">
        <v>194</v>
      </c>
      <c r="D86" s="47" t="s">
        <v>38</v>
      </c>
      <c r="E86" s="49">
        <v>2015</v>
      </c>
      <c r="F86" s="47" t="s">
        <v>18</v>
      </c>
      <c r="G86" s="47" t="s">
        <v>168</v>
      </c>
      <c r="H86" s="47">
        <v>7</v>
      </c>
      <c r="I86" s="49" t="s">
        <v>20</v>
      </c>
      <c r="J86" s="49"/>
      <c r="K86" s="60" t="str">
        <f t="shared" ca="1" si="0"/>
        <v/>
      </c>
    </row>
    <row r="87" spans="1:11" ht="13.8">
      <c r="A87" s="47">
        <v>84</v>
      </c>
      <c r="B87" s="48" t="s">
        <v>195</v>
      </c>
      <c r="C87" s="47" t="s">
        <v>196</v>
      </c>
      <c r="D87" s="47" t="s">
        <v>26</v>
      </c>
      <c r="E87" s="49">
        <v>1999</v>
      </c>
      <c r="F87" s="47" t="s">
        <v>18</v>
      </c>
      <c r="G87" s="47" t="s">
        <v>197</v>
      </c>
      <c r="H87" s="47">
        <v>23</v>
      </c>
      <c r="I87" s="49" t="s">
        <v>20</v>
      </c>
      <c r="J87" s="49"/>
      <c r="K87" s="60" t="str">
        <f t="shared" ca="1" si="0"/>
        <v/>
      </c>
    </row>
    <row r="88" spans="1:11" ht="13.8">
      <c r="A88" s="47">
        <v>85</v>
      </c>
      <c r="B88" s="48" t="s">
        <v>198</v>
      </c>
      <c r="C88" s="53" t="s">
        <v>199</v>
      </c>
      <c r="D88" s="47" t="s">
        <v>29</v>
      </c>
      <c r="E88" s="47">
        <v>2020</v>
      </c>
      <c r="F88" s="47" t="s">
        <v>18</v>
      </c>
      <c r="G88" s="47" t="s">
        <v>197</v>
      </c>
      <c r="H88" s="47">
        <v>2</v>
      </c>
      <c r="I88" s="49" t="s">
        <v>20</v>
      </c>
      <c r="J88" s="49"/>
      <c r="K88" s="60" t="str">
        <f t="shared" ca="1" si="0"/>
        <v/>
      </c>
    </row>
    <row r="89" spans="1:11" ht="13.8">
      <c r="A89" s="47">
        <v>86</v>
      </c>
      <c r="B89" s="48" t="s">
        <v>200</v>
      </c>
      <c r="C89" s="47" t="s">
        <v>201</v>
      </c>
      <c r="D89" s="47" t="s">
        <v>38</v>
      </c>
      <c r="E89" s="49">
        <v>2008</v>
      </c>
      <c r="F89" s="47" t="s">
        <v>18</v>
      </c>
      <c r="G89" s="47" t="s">
        <v>197</v>
      </c>
      <c r="H89" s="47">
        <v>14</v>
      </c>
      <c r="I89" s="49" t="s">
        <v>20</v>
      </c>
      <c r="J89" s="49"/>
      <c r="K89" s="60" t="str">
        <f t="shared" ca="1" si="0"/>
        <v/>
      </c>
    </row>
    <row r="90" spans="1:11" ht="13.8">
      <c r="A90" s="47">
        <v>87</v>
      </c>
      <c r="B90" s="48" t="s">
        <v>202</v>
      </c>
      <c r="C90" s="47" t="s">
        <v>203</v>
      </c>
      <c r="D90" s="47" t="s">
        <v>38</v>
      </c>
      <c r="E90" s="49">
        <v>2010</v>
      </c>
      <c r="F90" s="47" t="s">
        <v>18</v>
      </c>
      <c r="G90" s="47" t="s">
        <v>197</v>
      </c>
      <c r="H90" s="47">
        <v>12</v>
      </c>
      <c r="I90" s="49" t="s">
        <v>20</v>
      </c>
      <c r="J90" s="49"/>
      <c r="K90" s="60" t="str">
        <f t="shared" ca="1" si="0"/>
        <v/>
      </c>
    </row>
    <row r="91" spans="1:11" ht="13.8">
      <c r="A91" s="47">
        <v>88</v>
      </c>
      <c r="B91" s="48" t="s">
        <v>204</v>
      </c>
      <c r="C91" s="47" t="s">
        <v>205</v>
      </c>
      <c r="D91" s="47" t="s">
        <v>38</v>
      </c>
      <c r="E91" s="49">
        <v>2011</v>
      </c>
      <c r="F91" s="47" t="s">
        <v>18</v>
      </c>
      <c r="G91" s="47" t="s">
        <v>197</v>
      </c>
      <c r="H91" s="47">
        <v>11</v>
      </c>
      <c r="I91" s="49" t="s">
        <v>20</v>
      </c>
      <c r="J91" s="49"/>
      <c r="K91" s="60" t="str">
        <f t="shared" ca="1" si="0"/>
        <v/>
      </c>
    </row>
    <row r="92" spans="1:11" ht="13.8">
      <c r="A92" s="47">
        <v>89</v>
      </c>
      <c r="B92" s="48" t="s">
        <v>206</v>
      </c>
      <c r="C92" s="47" t="s">
        <v>207</v>
      </c>
      <c r="D92" s="47" t="s">
        <v>38</v>
      </c>
      <c r="E92" s="49">
        <v>2013</v>
      </c>
      <c r="F92" s="47" t="s">
        <v>18</v>
      </c>
      <c r="G92" s="47" t="s">
        <v>197</v>
      </c>
      <c r="H92" s="47">
        <v>9</v>
      </c>
      <c r="I92" s="49" t="s">
        <v>20</v>
      </c>
      <c r="J92" s="49"/>
      <c r="K92" s="60" t="str">
        <f t="shared" ca="1" si="0"/>
        <v/>
      </c>
    </row>
    <row r="93" spans="1:11" ht="13.8">
      <c r="A93" s="47">
        <v>90</v>
      </c>
      <c r="B93" s="48" t="s">
        <v>208</v>
      </c>
      <c r="C93" s="47" t="s">
        <v>209</v>
      </c>
      <c r="D93" s="47" t="s">
        <v>38</v>
      </c>
      <c r="E93" s="49">
        <v>2014</v>
      </c>
      <c r="F93" s="47" t="s">
        <v>18</v>
      </c>
      <c r="G93" s="47" t="s">
        <v>197</v>
      </c>
      <c r="H93" s="47">
        <v>8</v>
      </c>
      <c r="I93" s="49" t="s">
        <v>20</v>
      </c>
      <c r="J93" s="49">
        <v>433</v>
      </c>
      <c r="K93" s="60">
        <f t="shared" ca="1" si="0"/>
        <v>44823.534910000002</v>
      </c>
    </row>
    <row r="94" spans="1:11" ht="13.8">
      <c r="A94" s="47">
        <v>91</v>
      </c>
      <c r="B94" s="48" t="s">
        <v>210</v>
      </c>
      <c r="C94" s="47" t="s">
        <v>211</v>
      </c>
      <c r="D94" s="47" t="s">
        <v>38</v>
      </c>
      <c r="E94" s="49">
        <v>2014</v>
      </c>
      <c r="F94" s="47" t="s">
        <v>18</v>
      </c>
      <c r="G94" s="47" t="s">
        <v>197</v>
      </c>
      <c r="H94" s="47">
        <v>8</v>
      </c>
      <c r="I94" s="49" t="s">
        <v>20</v>
      </c>
      <c r="J94" s="49"/>
      <c r="K94" s="60" t="str">
        <f t="shared" ca="1" si="0"/>
        <v/>
      </c>
    </row>
    <row r="95" spans="1:11" ht="13.8">
      <c r="A95" s="47">
        <v>92</v>
      </c>
      <c r="B95" s="48" t="s">
        <v>212</v>
      </c>
      <c r="C95" s="47" t="s">
        <v>213</v>
      </c>
      <c r="D95" s="47" t="s">
        <v>38</v>
      </c>
      <c r="E95" s="49">
        <v>2014</v>
      </c>
      <c r="F95" s="47" t="s">
        <v>18</v>
      </c>
      <c r="G95" s="47" t="s">
        <v>197</v>
      </c>
      <c r="H95" s="47">
        <v>8</v>
      </c>
      <c r="I95" s="49" t="s">
        <v>20</v>
      </c>
      <c r="J95" s="49">
        <v>434</v>
      </c>
      <c r="K95" s="60">
        <f t="shared" ca="1" si="0"/>
        <v>44823.534910000002</v>
      </c>
    </row>
    <row r="96" spans="1:11" ht="13.8">
      <c r="A96" s="47">
        <v>93</v>
      </c>
      <c r="B96" s="54" t="s">
        <v>214</v>
      </c>
      <c r="C96" s="47" t="s">
        <v>215</v>
      </c>
      <c r="D96" s="47" t="s">
        <v>38</v>
      </c>
      <c r="E96" s="49">
        <v>2015</v>
      </c>
      <c r="F96" s="47" t="s">
        <v>18</v>
      </c>
      <c r="G96" s="47" t="s">
        <v>197</v>
      </c>
      <c r="H96" s="47">
        <v>7</v>
      </c>
      <c r="I96" s="49" t="s">
        <v>20</v>
      </c>
      <c r="J96" s="49"/>
      <c r="K96" s="60" t="str">
        <f t="shared" ca="1" si="0"/>
        <v/>
      </c>
    </row>
    <row r="97" spans="1:11" ht="13.8">
      <c r="A97" s="47">
        <v>94</v>
      </c>
      <c r="B97" s="54" t="s">
        <v>216</v>
      </c>
      <c r="C97" s="47" t="s">
        <v>217</v>
      </c>
      <c r="D97" s="47" t="s">
        <v>38</v>
      </c>
      <c r="E97" s="49">
        <v>2015</v>
      </c>
      <c r="F97" s="47" t="s">
        <v>18</v>
      </c>
      <c r="G97" s="47" t="s">
        <v>197</v>
      </c>
      <c r="H97" s="47">
        <v>7</v>
      </c>
      <c r="I97" s="49" t="s">
        <v>20</v>
      </c>
      <c r="J97" s="49"/>
      <c r="K97" s="60" t="str">
        <f t="shared" ca="1" si="0"/>
        <v/>
      </c>
    </row>
    <row r="98" spans="1:11" ht="13.8">
      <c r="A98" s="47">
        <v>95</v>
      </c>
      <c r="B98" s="48" t="s">
        <v>218</v>
      </c>
      <c r="C98" s="47" t="s">
        <v>219</v>
      </c>
      <c r="D98" s="47" t="s">
        <v>38</v>
      </c>
      <c r="E98" s="49">
        <v>2015</v>
      </c>
      <c r="F98" s="47" t="s">
        <v>18</v>
      </c>
      <c r="G98" s="47" t="s">
        <v>197</v>
      </c>
      <c r="H98" s="47">
        <v>7</v>
      </c>
      <c r="I98" s="49" t="s">
        <v>20</v>
      </c>
      <c r="J98" s="49"/>
      <c r="K98" s="60" t="str">
        <f t="shared" ca="1" si="0"/>
        <v/>
      </c>
    </row>
    <row r="99" spans="1:11" ht="13.8">
      <c r="A99" s="47">
        <v>96</v>
      </c>
      <c r="B99" s="48" t="s">
        <v>220</v>
      </c>
      <c r="C99" s="47" t="s">
        <v>221</v>
      </c>
      <c r="D99" s="47" t="s">
        <v>38</v>
      </c>
      <c r="E99" s="49">
        <v>2015</v>
      </c>
      <c r="F99" s="47" t="s">
        <v>18</v>
      </c>
      <c r="G99" s="47" t="s">
        <v>197</v>
      </c>
      <c r="H99" s="47">
        <v>7</v>
      </c>
      <c r="I99" s="49" t="s">
        <v>20</v>
      </c>
      <c r="J99" s="49"/>
      <c r="K99" s="60" t="str">
        <f t="shared" ca="1" si="0"/>
        <v/>
      </c>
    </row>
    <row r="100" spans="1:11" ht="13.8">
      <c r="A100" s="47">
        <v>97</v>
      </c>
      <c r="B100" s="55" t="s">
        <v>222</v>
      </c>
      <c r="C100" s="47" t="s">
        <v>223</v>
      </c>
      <c r="D100" s="47" t="s">
        <v>38</v>
      </c>
      <c r="E100" s="49">
        <v>2016</v>
      </c>
      <c r="F100" s="47" t="s">
        <v>18</v>
      </c>
      <c r="G100" s="47" t="s">
        <v>197</v>
      </c>
      <c r="H100" s="47">
        <v>6</v>
      </c>
      <c r="I100" s="49" t="s">
        <v>20</v>
      </c>
      <c r="J100" s="49"/>
      <c r="K100" s="60" t="str">
        <f t="shared" ca="1" si="0"/>
        <v/>
      </c>
    </row>
    <row r="101" spans="1:11" ht="13.8">
      <c r="A101" s="47">
        <v>98</v>
      </c>
      <c r="B101" s="55" t="s">
        <v>224</v>
      </c>
      <c r="C101" s="47" t="s">
        <v>225</v>
      </c>
      <c r="D101" s="47" t="s">
        <v>38</v>
      </c>
      <c r="E101" s="49">
        <v>2016</v>
      </c>
      <c r="F101" s="47" t="s">
        <v>18</v>
      </c>
      <c r="G101" s="47" t="s">
        <v>197</v>
      </c>
      <c r="H101" s="47">
        <v>6</v>
      </c>
      <c r="I101" s="49" t="s">
        <v>20</v>
      </c>
      <c r="J101" s="49"/>
      <c r="K101" s="60" t="str">
        <f t="shared" ca="1" si="0"/>
        <v/>
      </c>
    </row>
    <row r="102" spans="1:11" ht="13.8">
      <c r="A102" s="47">
        <v>99</v>
      </c>
      <c r="B102" s="48" t="s">
        <v>226</v>
      </c>
      <c r="C102" s="47" t="s">
        <v>227</v>
      </c>
      <c r="D102" s="47" t="s">
        <v>38</v>
      </c>
      <c r="E102" s="49">
        <v>2012</v>
      </c>
      <c r="F102" s="47" t="s">
        <v>18</v>
      </c>
      <c r="G102" s="47" t="s">
        <v>228</v>
      </c>
      <c r="H102" s="47">
        <v>10</v>
      </c>
      <c r="I102" s="49" t="s">
        <v>20</v>
      </c>
      <c r="J102" s="49"/>
      <c r="K102" s="60" t="str">
        <f t="shared" ca="1" si="0"/>
        <v/>
      </c>
    </row>
    <row r="103" spans="1:11" ht="13.8">
      <c r="A103" s="47">
        <v>100</v>
      </c>
      <c r="B103" s="48" t="s">
        <v>229</v>
      </c>
      <c r="C103" s="47" t="s">
        <v>230</v>
      </c>
      <c r="D103" s="47" t="s">
        <v>231</v>
      </c>
      <c r="E103" s="49">
        <v>1991</v>
      </c>
      <c r="F103" s="47" t="s">
        <v>18</v>
      </c>
      <c r="G103" s="47" t="s">
        <v>232</v>
      </c>
      <c r="H103" s="47">
        <v>31</v>
      </c>
      <c r="I103" s="49" t="s">
        <v>20</v>
      </c>
      <c r="J103" s="49"/>
      <c r="K103" s="60" t="str">
        <f t="shared" ca="1" si="0"/>
        <v/>
      </c>
    </row>
    <row r="104" spans="1:11" ht="13.8">
      <c r="A104" s="47">
        <v>101</v>
      </c>
      <c r="B104" s="48" t="s">
        <v>233</v>
      </c>
      <c r="C104" s="47" t="s">
        <v>234</v>
      </c>
      <c r="D104" s="47" t="s">
        <v>26</v>
      </c>
      <c r="E104" s="49">
        <v>2012</v>
      </c>
      <c r="F104" s="47" t="s">
        <v>18</v>
      </c>
      <c r="G104" s="47" t="s">
        <v>232</v>
      </c>
      <c r="H104" s="47">
        <v>10</v>
      </c>
      <c r="I104" s="49" t="s">
        <v>20</v>
      </c>
      <c r="J104" s="49"/>
      <c r="K104" s="60" t="str">
        <f t="shared" ca="1" si="0"/>
        <v/>
      </c>
    </row>
    <row r="105" spans="1:11" ht="13.8">
      <c r="A105" s="47">
        <v>102</v>
      </c>
      <c r="B105" s="48" t="s">
        <v>235</v>
      </c>
      <c r="C105" s="47" t="s">
        <v>236</v>
      </c>
      <c r="D105" s="47" t="s">
        <v>29</v>
      </c>
      <c r="E105" s="49">
        <v>2014</v>
      </c>
      <c r="F105" s="47" t="s">
        <v>18</v>
      </c>
      <c r="G105" s="47" t="s">
        <v>232</v>
      </c>
      <c r="H105" s="47">
        <v>8</v>
      </c>
      <c r="I105" s="49" t="s">
        <v>20</v>
      </c>
      <c r="J105" s="49"/>
      <c r="K105" s="60" t="str">
        <f t="shared" ca="1" si="0"/>
        <v/>
      </c>
    </row>
    <row r="106" spans="1:11" ht="13.8">
      <c r="A106" s="47">
        <v>103</v>
      </c>
      <c r="B106" s="48" t="s">
        <v>237</v>
      </c>
      <c r="C106" s="47" t="s">
        <v>238</v>
      </c>
      <c r="D106" s="47" t="s">
        <v>29</v>
      </c>
      <c r="E106" s="49">
        <v>2018</v>
      </c>
      <c r="F106" s="47" t="s">
        <v>18</v>
      </c>
      <c r="G106" s="47" t="s">
        <v>232</v>
      </c>
      <c r="H106" s="47">
        <v>4</v>
      </c>
      <c r="I106" s="49" t="s">
        <v>20</v>
      </c>
      <c r="J106" s="49"/>
      <c r="K106" s="60" t="str">
        <f t="shared" ca="1" si="0"/>
        <v/>
      </c>
    </row>
    <row r="107" spans="1:11" ht="13.8">
      <c r="A107" s="47">
        <v>104</v>
      </c>
      <c r="B107" s="48" t="s">
        <v>239</v>
      </c>
      <c r="C107" s="47" t="s">
        <v>240</v>
      </c>
      <c r="D107" s="47" t="s">
        <v>29</v>
      </c>
      <c r="E107" s="49">
        <v>2008</v>
      </c>
      <c r="F107" s="47" t="s">
        <v>18</v>
      </c>
      <c r="G107" s="47" t="s">
        <v>232</v>
      </c>
      <c r="H107" s="47">
        <v>14</v>
      </c>
      <c r="I107" s="49" t="s">
        <v>20</v>
      </c>
      <c r="J107" s="49"/>
      <c r="K107" s="60" t="str">
        <f t="shared" ca="1" si="0"/>
        <v/>
      </c>
    </row>
    <row r="108" spans="1:11" ht="13.8">
      <c r="A108" s="47">
        <v>105</v>
      </c>
      <c r="B108" s="48" t="s">
        <v>241</v>
      </c>
      <c r="C108" s="47" t="s">
        <v>242</v>
      </c>
      <c r="D108" s="47" t="s">
        <v>38</v>
      </c>
      <c r="E108" s="49">
        <v>2018</v>
      </c>
      <c r="F108" s="47" t="s">
        <v>18</v>
      </c>
      <c r="G108" s="47" t="s">
        <v>232</v>
      </c>
      <c r="H108" s="47">
        <v>4</v>
      </c>
      <c r="I108" s="49" t="s">
        <v>20</v>
      </c>
      <c r="J108" s="49"/>
      <c r="K108" s="60" t="str">
        <f t="shared" ca="1" si="0"/>
        <v/>
      </c>
    </row>
    <row r="109" spans="1:11" ht="13.8">
      <c r="A109" s="47">
        <v>106</v>
      </c>
      <c r="B109" s="48" t="s">
        <v>243</v>
      </c>
      <c r="C109" s="47" t="s">
        <v>244</v>
      </c>
      <c r="D109" s="47" t="s">
        <v>38</v>
      </c>
      <c r="E109" s="49">
        <v>2011</v>
      </c>
      <c r="F109" s="47" t="s">
        <v>18</v>
      </c>
      <c r="G109" s="47" t="s">
        <v>232</v>
      </c>
      <c r="H109" s="47">
        <v>11</v>
      </c>
      <c r="I109" s="49" t="s">
        <v>20</v>
      </c>
      <c r="J109" s="49"/>
      <c r="K109" s="60" t="str">
        <f t="shared" ca="1" si="0"/>
        <v/>
      </c>
    </row>
    <row r="110" spans="1:11" ht="13.8">
      <c r="A110" s="47">
        <v>107</v>
      </c>
      <c r="B110" s="48" t="s">
        <v>245</v>
      </c>
      <c r="C110" s="47" t="s">
        <v>246</v>
      </c>
      <c r="D110" s="47" t="s">
        <v>38</v>
      </c>
      <c r="E110" s="49">
        <v>2006</v>
      </c>
      <c r="F110" s="47" t="s">
        <v>18</v>
      </c>
      <c r="G110" s="47" t="s">
        <v>232</v>
      </c>
      <c r="H110" s="47">
        <v>16</v>
      </c>
      <c r="I110" s="49" t="s">
        <v>20</v>
      </c>
      <c r="J110" s="49"/>
      <c r="K110" s="60" t="str">
        <f t="shared" ca="1" si="0"/>
        <v/>
      </c>
    </row>
    <row r="111" spans="1:11" ht="13.8">
      <c r="A111" s="47">
        <v>108</v>
      </c>
      <c r="B111" s="48" t="s">
        <v>247</v>
      </c>
      <c r="C111" s="47" t="s">
        <v>248</v>
      </c>
      <c r="D111" s="47" t="s">
        <v>38</v>
      </c>
      <c r="E111" s="49">
        <v>2007</v>
      </c>
      <c r="F111" s="47" t="s">
        <v>18</v>
      </c>
      <c r="G111" s="47" t="s">
        <v>232</v>
      </c>
      <c r="H111" s="47">
        <v>15</v>
      </c>
      <c r="I111" s="49" t="s">
        <v>20</v>
      </c>
      <c r="J111" s="49"/>
      <c r="K111" s="60" t="str">
        <f t="shared" ca="1" si="0"/>
        <v/>
      </c>
    </row>
    <row r="112" spans="1:11" ht="13.8">
      <c r="A112" s="47">
        <v>109</v>
      </c>
      <c r="B112" s="48" t="s">
        <v>249</v>
      </c>
      <c r="C112" s="47" t="s">
        <v>250</v>
      </c>
      <c r="D112" s="47" t="s">
        <v>38</v>
      </c>
      <c r="E112" s="49">
        <v>2007</v>
      </c>
      <c r="F112" s="47" t="s">
        <v>18</v>
      </c>
      <c r="G112" s="47" t="s">
        <v>232</v>
      </c>
      <c r="H112" s="47">
        <v>15</v>
      </c>
      <c r="I112" s="49" t="s">
        <v>20</v>
      </c>
      <c r="J112" s="49"/>
      <c r="K112" s="60" t="str">
        <f t="shared" ca="1" si="0"/>
        <v/>
      </c>
    </row>
    <row r="113" spans="1:11" ht="13.8">
      <c r="A113" s="47">
        <v>110</v>
      </c>
      <c r="B113" s="48" t="s">
        <v>251</v>
      </c>
      <c r="C113" s="47" t="s">
        <v>252</v>
      </c>
      <c r="D113" s="47" t="s">
        <v>38</v>
      </c>
      <c r="E113" s="49">
        <v>2008</v>
      </c>
      <c r="F113" s="47" t="s">
        <v>18</v>
      </c>
      <c r="G113" s="47" t="s">
        <v>232</v>
      </c>
      <c r="H113" s="47">
        <v>14</v>
      </c>
      <c r="I113" s="49" t="s">
        <v>20</v>
      </c>
      <c r="J113" s="49"/>
      <c r="K113" s="60" t="str">
        <f t="shared" ca="1" si="0"/>
        <v/>
      </c>
    </row>
    <row r="114" spans="1:11" ht="13.8">
      <c r="A114" s="47">
        <v>111</v>
      </c>
      <c r="B114" s="48" t="s">
        <v>253</v>
      </c>
      <c r="C114" s="47" t="s">
        <v>254</v>
      </c>
      <c r="D114" s="47" t="s">
        <v>38</v>
      </c>
      <c r="E114" s="49">
        <v>2009</v>
      </c>
      <c r="F114" s="47" t="s">
        <v>18</v>
      </c>
      <c r="G114" s="47" t="s">
        <v>232</v>
      </c>
      <c r="H114" s="47">
        <v>13</v>
      </c>
      <c r="I114" s="49" t="s">
        <v>20</v>
      </c>
      <c r="J114" s="49"/>
      <c r="K114" s="60" t="str">
        <f t="shared" ca="1" si="0"/>
        <v/>
      </c>
    </row>
    <row r="115" spans="1:11" ht="13.8">
      <c r="A115" s="47">
        <v>112</v>
      </c>
      <c r="B115" s="48" t="s">
        <v>255</v>
      </c>
      <c r="C115" s="47" t="s">
        <v>256</v>
      </c>
      <c r="D115" s="47" t="s">
        <v>38</v>
      </c>
      <c r="E115" s="49">
        <v>2017</v>
      </c>
      <c r="F115" s="47" t="s">
        <v>18</v>
      </c>
      <c r="G115" s="47" t="s">
        <v>232</v>
      </c>
      <c r="H115" s="47">
        <v>5</v>
      </c>
      <c r="I115" s="49" t="s">
        <v>20</v>
      </c>
      <c r="J115" s="49"/>
      <c r="K115" s="60" t="str">
        <f t="shared" ca="1" si="0"/>
        <v/>
      </c>
    </row>
    <row r="116" spans="1:11" ht="13.8">
      <c r="A116" s="47">
        <v>113</v>
      </c>
      <c r="B116" s="48" t="s">
        <v>257</v>
      </c>
      <c r="C116" s="47" t="s">
        <v>258</v>
      </c>
      <c r="D116" s="47" t="s">
        <v>38</v>
      </c>
      <c r="E116" s="49">
        <v>2011</v>
      </c>
      <c r="F116" s="47" t="s">
        <v>18</v>
      </c>
      <c r="G116" s="47" t="s">
        <v>232</v>
      </c>
      <c r="H116" s="47">
        <v>11</v>
      </c>
      <c r="I116" s="49" t="s">
        <v>20</v>
      </c>
      <c r="J116" s="49"/>
      <c r="K116" s="60" t="str">
        <f t="shared" ca="1" si="0"/>
        <v/>
      </c>
    </row>
    <row r="117" spans="1:11" ht="13.8">
      <c r="A117" s="47">
        <v>114</v>
      </c>
      <c r="B117" s="48" t="s">
        <v>259</v>
      </c>
      <c r="C117" s="47" t="s">
        <v>260</v>
      </c>
      <c r="D117" s="47" t="s">
        <v>38</v>
      </c>
      <c r="E117" s="49">
        <v>2015</v>
      </c>
      <c r="F117" s="47" t="s">
        <v>18</v>
      </c>
      <c r="G117" s="47" t="s">
        <v>232</v>
      </c>
      <c r="H117" s="47">
        <v>7</v>
      </c>
      <c r="I117" s="49" t="s">
        <v>20</v>
      </c>
      <c r="J117" s="49"/>
      <c r="K117" s="60" t="str">
        <f t="shared" ca="1" si="0"/>
        <v/>
      </c>
    </row>
    <row r="118" spans="1:11" ht="13.8">
      <c r="A118" s="47">
        <v>115</v>
      </c>
      <c r="B118" s="48" t="s">
        <v>261</v>
      </c>
      <c r="C118" s="47" t="s">
        <v>262</v>
      </c>
      <c r="D118" s="47" t="s">
        <v>38</v>
      </c>
      <c r="E118" s="49">
        <v>2016</v>
      </c>
      <c r="F118" s="47" t="s">
        <v>18</v>
      </c>
      <c r="G118" s="47" t="s">
        <v>232</v>
      </c>
      <c r="H118" s="47">
        <v>6</v>
      </c>
      <c r="I118" s="49" t="s">
        <v>20</v>
      </c>
      <c r="J118" s="49"/>
      <c r="K118" s="60" t="str">
        <f t="shared" ca="1" si="0"/>
        <v/>
      </c>
    </row>
    <row r="119" spans="1:11" ht="13.8">
      <c r="A119" s="47">
        <v>116</v>
      </c>
      <c r="B119" s="48" t="s">
        <v>263</v>
      </c>
      <c r="C119" s="47" t="s">
        <v>264</v>
      </c>
      <c r="D119" s="47" t="s">
        <v>38</v>
      </c>
      <c r="E119" s="49">
        <v>2014</v>
      </c>
      <c r="F119" s="47" t="s">
        <v>18</v>
      </c>
      <c r="G119" s="47" t="s">
        <v>232</v>
      </c>
      <c r="H119" s="47">
        <v>8</v>
      </c>
      <c r="I119" s="49" t="s">
        <v>20</v>
      </c>
      <c r="J119" s="49"/>
      <c r="K119" s="60" t="str">
        <f t="shared" ca="1" si="0"/>
        <v/>
      </c>
    </row>
    <row r="120" spans="1:11" ht="13.8">
      <c r="A120" s="47">
        <v>117</v>
      </c>
      <c r="B120" s="48" t="s">
        <v>265</v>
      </c>
      <c r="C120" s="47" t="s">
        <v>266</v>
      </c>
      <c r="D120" s="47" t="s">
        <v>38</v>
      </c>
      <c r="E120" s="49">
        <v>2017</v>
      </c>
      <c r="F120" s="47" t="s">
        <v>18</v>
      </c>
      <c r="G120" s="47" t="s">
        <v>232</v>
      </c>
      <c r="H120" s="47">
        <v>5</v>
      </c>
      <c r="I120" s="49" t="s">
        <v>20</v>
      </c>
      <c r="J120" s="49"/>
      <c r="K120" s="60" t="str">
        <f t="shared" ca="1" si="0"/>
        <v/>
      </c>
    </row>
    <row r="121" spans="1:11" ht="13.8">
      <c r="A121" s="47">
        <v>118</v>
      </c>
      <c r="B121" s="48" t="s">
        <v>267</v>
      </c>
      <c r="C121" s="47" t="s">
        <v>268</v>
      </c>
      <c r="D121" s="47" t="s">
        <v>38</v>
      </c>
      <c r="E121" s="49">
        <v>2015</v>
      </c>
      <c r="F121" s="47" t="s">
        <v>18</v>
      </c>
      <c r="G121" s="47" t="s">
        <v>232</v>
      </c>
      <c r="H121" s="47">
        <v>7</v>
      </c>
      <c r="I121" s="49" t="s">
        <v>20</v>
      </c>
      <c r="J121" s="49"/>
      <c r="K121" s="60" t="str">
        <f t="shared" ca="1" si="0"/>
        <v/>
      </c>
    </row>
    <row r="122" spans="1:11" ht="13.8">
      <c r="A122" s="47">
        <v>119</v>
      </c>
      <c r="B122" s="48" t="s">
        <v>269</v>
      </c>
      <c r="C122" s="47" t="s">
        <v>270</v>
      </c>
      <c r="D122" s="47" t="s">
        <v>38</v>
      </c>
      <c r="E122" s="49">
        <v>2013</v>
      </c>
      <c r="F122" s="47" t="s">
        <v>18</v>
      </c>
      <c r="G122" s="47" t="s">
        <v>232</v>
      </c>
      <c r="H122" s="47">
        <v>9</v>
      </c>
      <c r="I122" s="49" t="s">
        <v>20</v>
      </c>
      <c r="J122" s="49"/>
      <c r="K122" s="60" t="str">
        <f t="shared" ca="1" si="0"/>
        <v/>
      </c>
    </row>
    <row r="123" spans="1:11" ht="13.8">
      <c r="A123" s="47">
        <v>120</v>
      </c>
      <c r="B123" s="48" t="s">
        <v>271</v>
      </c>
      <c r="C123" s="47" t="s">
        <v>272</v>
      </c>
      <c r="D123" s="47" t="s">
        <v>38</v>
      </c>
      <c r="E123" s="49">
        <v>2015</v>
      </c>
      <c r="F123" s="47" t="s">
        <v>18</v>
      </c>
      <c r="G123" s="47" t="s">
        <v>232</v>
      </c>
      <c r="H123" s="47">
        <v>7</v>
      </c>
      <c r="I123" s="49" t="s">
        <v>20</v>
      </c>
      <c r="J123" s="49"/>
      <c r="K123" s="60" t="str">
        <f t="shared" ca="1" si="0"/>
        <v/>
      </c>
    </row>
    <row r="124" spans="1:11" ht="13.8">
      <c r="A124" s="47">
        <v>121</v>
      </c>
      <c r="B124" s="48" t="s">
        <v>273</v>
      </c>
      <c r="C124" s="47" t="s">
        <v>274</v>
      </c>
      <c r="D124" s="47" t="s">
        <v>38</v>
      </c>
      <c r="E124" s="49">
        <v>2014</v>
      </c>
      <c r="F124" s="47" t="s">
        <v>18</v>
      </c>
      <c r="G124" s="47" t="s">
        <v>232</v>
      </c>
      <c r="H124" s="47">
        <v>8</v>
      </c>
      <c r="I124" s="49" t="s">
        <v>20</v>
      </c>
      <c r="J124" s="49"/>
      <c r="K124" s="60" t="str">
        <f t="shared" ca="1" si="0"/>
        <v/>
      </c>
    </row>
    <row r="125" spans="1:11" ht="13.8">
      <c r="A125" s="47">
        <v>122</v>
      </c>
      <c r="B125" s="48" t="s">
        <v>275</v>
      </c>
      <c r="C125" s="47" t="s">
        <v>276</v>
      </c>
      <c r="D125" s="47" t="s">
        <v>38</v>
      </c>
      <c r="E125" s="49">
        <v>2015</v>
      </c>
      <c r="F125" s="47" t="s">
        <v>18</v>
      </c>
      <c r="G125" s="47" t="s">
        <v>232</v>
      </c>
      <c r="H125" s="47">
        <v>7</v>
      </c>
      <c r="I125" s="49" t="s">
        <v>20</v>
      </c>
      <c r="J125" s="49"/>
      <c r="K125" s="60" t="str">
        <f t="shared" ca="1" si="0"/>
        <v/>
      </c>
    </row>
    <row r="126" spans="1:11" ht="13.8">
      <c r="A126" s="47">
        <v>123</v>
      </c>
      <c r="B126" s="48" t="s">
        <v>277</v>
      </c>
      <c r="C126" s="47" t="s">
        <v>278</v>
      </c>
      <c r="D126" s="47" t="s">
        <v>38</v>
      </c>
      <c r="E126" s="49">
        <v>2015</v>
      </c>
      <c r="F126" s="47" t="s">
        <v>18</v>
      </c>
      <c r="G126" s="47" t="s">
        <v>232</v>
      </c>
      <c r="H126" s="47">
        <v>7</v>
      </c>
      <c r="I126" s="49" t="s">
        <v>20</v>
      </c>
      <c r="J126" s="49"/>
      <c r="K126" s="60" t="str">
        <f t="shared" ca="1" si="0"/>
        <v/>
      </c>
    </row>
    <row r="127" spans="1:11" ht="13.8">
      <c r="A127" s="47">
        <v>124</v>
      </c>
      <c r="B127" s="48" t="s">
        <v>279</v>
      </c>
      <c r="C127" s="47" t="s">
        <v>280</v>
      </c>
      <c r="D127" s="47" t="s">
        <v>38</v>
      </c>
      <c r="E127" s="49">
        <v>2015</v>
      </c>
      <c r="F127" s="47" t="s">
        <v>18</v>
      </c>
      <c r="G127" s="47" t="s">
        <v>232</v>
      </c>
      <c r="H127" s="47">
        <v>7</v>
      </c>
      <c r="I127" s="49" t="s">
        <v>20</v>
      </c>
      <c r="J127" s="49"/>
      <c r="K127" s="60" t="str">
        <f t="shared" ca="1" si="0"/>
        <v/>
      </c>
    </row>
    <row r="128" spans="1:11" ht="13.8">
      <c r="A128" s="47">
        <v>125</v>
      </c>
      <c r="B128" s="48" t="s">
        <v>281</v>
      </c>
      <c r="C128" s="47" t="s">
        <v>282</v>
      </c>
      <c r="D128" s="47" t="s">
        <v>38</v>
      </c>
      <c r="E128" s="49">
        <v>2018</v>
      </c>
      <c r="F128" s="47" t="s">
        <v>18</v>
      </c>
      <c r="G128" s="47" t="s">
        <v>232</v>
      </c>
      <c r="H128" s="47">
        <v>4</v>
      </c>
      <c r="I128" s="49" t="s">
        <v>20</v>
      </c>
      <c r="J128" s="49"/>
      <c r="K128" s="60" t="str">
        <f t="shared" ca="1" si="0"/>
        <v/>
      </c>
    </row>
    <row r="129" spans="1:11" ht="13.8">
      <c r="A129" s="47">
        <v>126</v>
      </c>
      <c r="B129" s="48" t="s">
        <v>283</v>
      </c>
      <c r="C129" s="47" t="s">
        <v>284</v>
      </c>
      <c r="D129" s="47" t="s">
        <v>38</v>
      </c>
      <c r="E129" s="49">
        <v>2015</v>
      </c>
      <c r="F129" s="47" t="s">
        <v>18</v>
      </c>
      <c r="G129" s="47" t="s">
        <v>232</v>
      </c>
      <c r="H129" s="47">
        <v>7</v>
      </c>
      <c r="I129" s="49" t="s">
        <v>20</v>
      </c>
      <c r="J129" s="49"/>
      <c r="K129" s="60" t="str">
        <f t="shared" ca="1" si="0"/>
        <v/>
      </c>
    </row>
    <row r="130" spans="1:11" ht="13.8">
      <c r="A130" s="47">
        <v>127</v>
      </c>
      <c r="B130" s="48" t="s">
        <v>285</v>
      </c>
      <c r="C130" s="47" t="s">
        <v>286</v>
      </c>
      <c r="D130" s="47" t="s">
        <v>38</v>
      </c>
      <c r="E130" s="49">
        <v>2015</v>
      </c>
      <c r="F130" s="47" t="s">
        <v>18</v>
      </c>
      <c r="G130" s="47" t="s">
        <v>232</v>
      </c>
      <c r="H130" s="47">
        <v>7</v>
      </c>
      <c r="I130" s="49" t="s">
        <v>20</v>
      </c>
      <c r="J130" s="49"/>
      <c r="K130" s="60" t="str">
        <f t="shared" ca="1" si="0"/>
        <v/>
      </c>
    </row>
    <row r="131" spans="1:11" ht="13.8">
      <c r="A131" s="47">
        <v>128</v>
      </c>
      <c r="B131" s="48" t="s">
        <v>287</v>
      </c>
      <c r="C131" s="47" t="s">
        <v>288</v>
      </c>
      <c r="D131" s="47" t="s">
        <v>38</v>
      </c>
      <c r="E131" s="49">
        <v>2016</v>
      </c>
      <c r="F131" s="47" t="s">
        <v>18</v>
      </c>
      <c r="G131" s="47" t="s">
        <v>232</v>
      </c>
      <c r="H131" s="47">
        <v>6</v>
      </c>
      <c r="I131" s="49" t="s">
        <v>20</v>
      </c>
      <c r="J131" s="49"/>
      <c r="K131" s="60" t="str">
        <f t="shared" ca="1" si="0"/>
        <v/>
      </c>
    </row>
    <row r="132" spans="1:11" ht="13.8">
      <c r="A132" s="47">
        <v>129</v>
      </c>
      <c r="B132" s="48" t="s">
        <v>289</v>
      </c>
      <c r="C132" s="47" t="s">
        <v>290</v>
      </c>
      <c r="D132" s="47" t="s">
        <v>38</v>
      </c>
      <c r="E132" s="49">
        <v>2016</v>
      </c>
      <c r="F132" s="47" t="s">
        <v>18</v>
      </c>
      <c r="G132" s="47" t="s">
        <v>232</v>
      </c>
      <c r="H132" s="47">
        <v>6</v>
      </c>
      <c r="I132" s="49" t="s">
        <v>20</v>
      </c>
      <c r="J132" s="49"/>
      <c r="K132" s="60" t="str">
        <f t="shared" ca="1" si="0"/>
        <v/>
      </c>
    </row>
    <row r="133" spans="1:11" ht="13.8">
      <c r="A133" s="47">
        <v>130</v>
      </c>
      <c r="B133" s="48" t="s">
        <v>291</v>
      </c>
      <c r="C133" s="47" t="s">
        <v>292</v>
      </c>
      <c r="D133" s="47" t="s">
        <v>38</v>
      </c>
      <c r="E133" s="49">
        <v>2016</v>
      </c>
      <c r="F133" s="47" t="s">
        <v>18</v>
      </c>
      <c r="G133" s="47" t="s">
        <v>232</v>
      </c>
      <c r="H133" s="47">
        <v>6</v>
      </c>
      <c r="I133" s="49" t="s">
        <v>20</v>
      </c>
      <c r="J133" s="49"/>
      <c r="K133" s="60" t="str">
        <f t="shared" ca="1" si="0"/>
        <v/>
      </c>
    </row>
    <row r="134" spans="1:11" ht="13.8">
      <c r="A134" s="47">
        <v>131</v>
      </c>
      <c r="B134" s="48" t="s">
        <v>293</v>
      </c>
      <c r="C134" s="47" t="s">
        <v>294</v>
      </c>
      <c r="D134" s="47" t="s">
        <v>38</v>
      </c>
      <c r="E134" s="49">
        <v>2016</v>
      </c>
      <c r="F134" s="47" t="s">
        <v>18</v>
      </c>
      <c r="G134" s="47" t="s">
        <v>232</v>
      </c>
      <c r="H134" s="47">
        <v>6</v>
      </c>
      <c r="I134" s="49" t="s">
        <v>20</v>
      </c>
      <c r="J134" s="49"/>
      <c r="K134" s="60" t="str">
        <f t="shared" ca="1" si="0"/>
        <v/>
      </c>
    </row>
    <row r="135" spans="1:11" ht="13.8">
      <c r="A135" s="47">
        <v>132</v>
      </c>
      <c r="B135" s="48" t="s">
        <v>295</v>
      </c>
      <c r="C135" s="47" t="s">
        <v>296</v>
      </c>
      <c r="D135" s="47" t="s">
        <v>38</v>
      </c>
      <c r="E135" s="49">
        <v>2017</v>
      </c>
      <c r="F135" s="47" t="s">
        <v>18</v>
      </c>
      <c r="G135" s="47" t="s">
        <v>232</v>
      </c>
      <c r="H135" s="47">
        <v>5</v>
      </c>
      <c r="I135" s="49" t="s">
        <v>20</v>
      </c>
      <c r="J135" s="49"/>
      <c r="K135" s="60" t="str">
        <f t="shared" ca="1" si="0"/>
        <v/>
      </c>
    </row>
    <row r="136" spans="1:11" ht="13.8">
      <c r="A136" s="47">
        <v>133</v>
      </c>
      <c r="B136" s="48" t="s">
        <v>298</v>
      </c>
      <c r="C136" s="47" t="s">
        <v>299</v>
      </c>
      <c r="D136" s="47" t="s">
        <v>26</v>
      </c>
      <c r="E136" s="49">
        <v>2005</v>
      </c>
      <c r="F136" s="47" t="s">
        <v>18</v>
      </c>
      <c r="G136" s="47" t="s">
        <v>300</v>
      </c>
      <c r="H136" s="47">
        <v>17</v>
      </c>
      <c r="I136" s="49" t="s">
        <v>20</v>
      </c>
      <c r="J136" s="49">
        <v>2</v>
      </c>
      <c r="K136" s="60">
        <f t="shared" ca="1" si="0"/>
        <v>44823.589480000002</v>
      </c>
    </row>
    <row r="137" spans="1:11" ht="13.8">
      <c r="A137" s="47">
        <v>134</v>
      </c>
      <c r="B137" s="48" t="s">
        <v>301</v>
      </c>
      <c r="C137" s="47" t="s">
        <v>302</v>
      </c>
      <c r="D137" s="47" t="s">
        <v>38</v>
      </c>
      <c r="E137" s="49">
        <v>2008</v>
      </c>
      <c r="F137" s="47" t="s">
        <v>18</v>
      </c>
      <c r="G137" s="47" t="s">
        <v>300</v>
      </c>
      <c r="H137" s="47">
        <v>14</v>
      </c>
      <c r="I137" s="49" t="s">
        <v>20</v>
      </c>
      <c r="J137" s="49">
        <v>2</v>
      </c>
      <c r="K137" s="60">
        <f t="shared" ca="1" si="0"/>
        <v>44823.589569999996</v>
      </c>
    </row>
    <row r="138" spans="1:11" ht="13.8">
      <c r="A138" s="47">
        <v>135</v>
      </c>
      <c r="B138" s="48" t="s">
        <v>303</v>
      </c>
      <c r="C138" s="47" t="s">
        <v>304</v>
      </c>
      <c r="D138" s="47" t="s">
        <v>38</v>
      </c>
      <c r="E138" s="49">
        <v>2010</v>
      </c>
      <c r="F138" s="47" t="s">
        <v>18</v>
      </c>
      <c r="G138" s="47" t="s">
        <v>300</v>
      </c>
      <c r="H138" s="47">
        <v>12</v>
      </c>
      <c r="I138" s="49" t="s">
        <v>20</v>
      </c>
      <c r="J138" s="49">
        <v>2</v>
      </c>
      <c r="K138" s="60">
        <f t="shared" ca="1" si="0"/>
        <v>44823.589569999996</v>
      </c>
    </row>
    <row r="139" spans="1:11" ht="13.8">
      <c r="A139" s="47">
        <v>136</v>
      </c>
      <c r="B139" s="48" t="s">
        <v>305</v>
      </c>
      <c r="C139" s="47" t="s">
        <v>306</v>
      </c>
      <c r="D139" s="47" t="s">
        <v>38</v>
      </c>
      <c r="E139" s="49">
        <v>2008</v>
      </c>
      <c r="F139" s="47" t="s">
        <v>18</v>
      </c>
      <c r="G139" s="47" t="s">
        <v>300</v>
      </c>
      <c r="H139" s="47">
        <v>14</v>
      </c>
      <c r="I139" s="49" t="s">
        <v>20</v>
      </c>
      <c r="J139" s="49">
        <v>2</v>
      </c>
      <c r="K139" s="60">
        <f t="shared" ca="1" si="0"/>
        <v>44823.589569999996</v>
      </c>
    </row>
    <row r="140" spans="1:11" ht="13.8">
      <c r="A140" s="47">
        <v>137</v>
      </c>
      <c r="B140" s="48" t="s">
        <v>307</v>
      </c>
      <c r="C140" s="47" t="s">
        <v>308</v>
      </c>
      <c r="D140" s="47" t="s">
        <v>38</v>
      </c>
      <c r="E140" s="49">
        <v>2009</v>
      </c>
      <c r="F140" s="47" t="s">
        <v>18</v>
      </c>
      <c r="G140" s="47" t="s">
        <v>300</v>
      </c>
      <c r="H140" s="47">
        <v>13</v>
      </c>
      <c r="I140" s="49" t="s">
        <v>20</v>
      </c>
      <c r="J140" s="49">
        <v>2</v>
      </c>
      <c r="K140" s="60">
        <f t="shared" ca="1" si="0"/>
        <v>44823.589569999996</v>
      </c>
    </row>
    <row r="141" spans="1:11" ht="13.8">
      <c r="A141" s="47">
        <v>138</v>
      </c>
      <c r="B141" s="48" t="s">
        <v>309</v>
      </c>
      <c r="C141" s="47" t="s">
        <v>310</v>
      </c>
      <c r="D141" s="47" t="s">
        <v>38</v>
      </c>
      <c r="E141" s="49">
        <v>2010</v>
      </c>
      <c r="F141" s="47" t="s">
        <v>18</v>
      </c>
      <c r="G141" s="47" t="s">
        <v>300</v>
      </c>
      <c r="H141" s="47">
        <v>12</v>
      </c>
      <c r="I141" s="49" t="s">
        <v>20</v>
      </c>
      <c r="J141" s="49">
        <v>2</v>
      </c>
      <c r="K141" s="60">
        <f t="shared" ca="1" si="0"/>
        <v>44823.589569999996</v>
      </c>
    </row>
    <row r="142" spans="1:11" ht="13.8">
      <c r="A142" s="47">
        <v>139</v>
      </c>
      <c r="B142" s="48" t="s">
        <v>311</v>
      </c>
      <c r="C142" s="47" t="s">
        <v>312</v>
      </c>
      <c r="D142" s="47" t="s">
        <v>38</v>
      </c>
      <c r="E142" s="49">
        <v>2004</v>
      </c>
      <c r="F142" s="47" t="s">
        <v>18</v>
      </c>
      <c r="G142" s="47" t="s">
        <v>300</v>
      </c>
      <c r="H142" s="47">
        <v>18</v>
      </c>
      <c r="I142" s="49" t="s">
        <v>20</v>
      </c>
      <c r="J142" s="49">
        <v>2</v>
      </c>
      <c r="K142" s="60">
        <f t="shared" ca="1" si="0"/>
        <v>44823.589569999996</v>
      </c>
    </row>
    <row r="143" spans="1:11" ht="13.8">
      <c r="A143" s="47">
        <v>140</v>
      </c>
      <c r="B143" s="48" t="s">
        <v>313</v>
      </c>
      <c r="C143" s="47" t="s">
        <v>314</v>
      </c>
      <c r="D143" s="47" t="s">
        <v>38</v>
      </c>
      <c r="E143" s="49">
        <v>2005</v>
      </c>
      <c r="F143" s="47" t="s">
        <v>18</v>
      </c>
      <c r="G143" s="47" t="s">
        <v>300</v>
      </c>
      <c r="H143" s="47">
        <v>17</v>
      </c>
      <c r="I143" s="49" t="s">
        <v>20</v>
      </c>
      <c r="J143" s="49">
        <v>2</v>
      </c>
      <c r="K143" s="60">
        <f t="shared" ca="1" si="0"/>
        <v>44823.589569999996</v>
      </c>
    </row>
    <row r="144" spans="1:11" ht="13.8">
      <c r="A144" s="47">
        <v>141</v>
      </c>
      <c r="B144" s="48" t="s">
        <v>315</v>
      </c>
      <c r="C144" s="47" t="s">
        <v>316</v>
      </c>
      <c r="D144" s="47" t="s">
        <v>38</v>
      </c>
      <c r="E144" s="49">
        <v>2007</v>
      </c>
      <c r="F144" s="47" t="s">
        <v>18</v>
      </c>
      <c r="G144" s="47" t="s">
        <v>300</v>
      </c>
      <c r="H144" s="47">
        <v>15</v>
      </c>
      <c r="I144" s="49" t="s">
        <v>20</v>
      </c>
      <c r="J144" s="49">
        <v>2</v>
      </c>
      <c r="K144" s="60">
        <f t="shared" ca="1" si="0"/>
        <v>44823.589569999996</v>
      </c>
    </row>
    <row r="145" spans="1:11" ht="13.8">
      <c r="A145" s="47">
        <v>142</v>
      </c>
      <c r="B145" s="48" t="s">
        <v>317</v>
      </c>
      <c r="C145" s="47" t="s">
        <v>318</v>
      </c>
      <c r="D145" s="47" t="s">
        <v>38</v>
      </c>
      <c r="E145" s="49">
        <v>2007</v>
      </c>
      <c r="F145" s="47" t="s">
        <v>18</v>
      </c>
      <c r="G145" s="47" t="s">
        <v>300</v>
      </c>
      <c r="H145" s="47">
        <v>15</v>
      </c>
      <c r="I145" s="49" t="s">
        <v>20</v>
      </c>
      <c r="J145" s="49">
        <v>2</v>
      </c>
      <c r="K145" s="60">
        <f t="shared" ca="1" si="0"/>
        <v>44823.589569999996</v>
      </c>
    </row>
    <row r="146" spans="1:11" ht="13.8">
      <c r="A146" s="47">
        <v>143</v>
      </c>
      <c r="B146" s="48" t="s">
        <v>319</v>
      </c>
      <c r="C146" s="47" t="s">
        <v>320</v>
      </c>
      <c r="D146" s="47" t="s">
        <v>38</v>
      </c>
      <c r="E146" s="49">
        <v>2009</v>
      </c>
      <c r="F146" s="47" t="s">
        <v>18</v>
      </c>
      <c r="G146" s="47" t="s">
        <v>300</v>
      </c>
      <c r="H146" s="47">
        <v>13</v>
      </c>
      <c r="I146" s="49" t="s">
        <v>20</v>
      </c>
      <c r="J146" s="49">
        <v>2</v>
      </c>
      <c r="K146" s="60">
        <f t="shared" ca="1" si="0"/>
        <v>44823.589569999996</v>
      </c>
    </row>
    <row r="147" spans="1:11" ht="13.8">
      <c r="A147" s="47">
        <v>144</v>
      </c>
      <c r="B147" s="48" t="s">
        <v>321</v>
      </c>
      <c r="C147" s="47" t="s">
        <v>322</v>
      </c>
      <c r="D147" s="47" t="s">
        <v>38</v>
      </c>
      <c r="E147" s="49">
        <v>2014</v>
      </c>
      <c r="F147" s="47" t="s">
        <v>18</v>
      </c>
      <c r="G147" s="47" t="s">
        <v>300</v>
      </c>
      <c r="H147" s="47">
        <v>8</v>
      </c>
      <c r="I147" s="49" t="s">
        <v>20</v>
      </c>
      <c r="J147" s="49">
        <v>2</v>
      </c>
      <c r="K147" s="60">
        <f t="shared" ca="1" si="0"/>
        <v>44823.589569999996</v>
      </c>
    </row>
    <row r="148" spans="1:11" ht="13.8">
      <c r="A148" s="47">
        <v>145</v>
      </c>
      <c r="B148" s="48" t="s">
        <v>323</v>
      </c>
      <c r="C148" s="47" t="s">
        <v>324</v>
      </c>
      <c r="D148" s="47" t="s">
        <v>38</v>
      </c>
      <c r="E148" s="49">
        <v>2012</v>
      </c>
      <c r="F148" s="47" t="s">
        <v>18</v>
      </c>
      <c r="G148" s="47" t="s">
        <v>300</v>
      </c>
      <c r="H148" s="47">
        <v>10</v>
      </c>
      <c r="I148" s="49" t="s">
        <v>20</v>
      </c>
      <c r="J148" s="49">
        <v>2</v>
      </c>
      <c r="K148" s="60">
        <f t="shared" ca="1" si="0"/>
        <v>44823.589569999996</v>
      </c>
    </row>
    <row r="149" spans="1:11" ht="13.8">
      <c r="A149" s="47">
        <v>146</v>
      </c>
      <c r="B149" s="48" t="s">
        <v>325</v>
      </c>
      <c r="C149" s="47" t="s">
        <v>326</v>
      </c>
      <c r="D149" s="47" t="s">
        <v>38</v>
      </c>
      <c r="E149" s="49">
        <v>2009</v>
      </c>
      <c r="F149" s="47" t="s">
        <v>18</v>
      </c>
      <c r="G149" s="47" t="s">
        <v>300</v>
      </c>
      <c r="H149" s="47">
        <v>13</v>
      </c>
      <c r="I149" s="49" t="s">
        <v>20</v>
      </c>
      <c r="J149" s="49">
        <v>2</v>
      </c>
      <c r="K149" s="60">
        <f t="shared" ca="1" si="0"/>
        <v>44823.589569999996</v>
      </c>
    </row>
    <row r="150" spans="1:11" ht="13.8">
      <c r="A150" s="47">
        <v>147</v>
      </c>
      <c r="B150" s="48" t="s">
        <v>327</v>
      </c>
      <c r="C150" s="47" t="s">
        <v>328</v>
      </c>
      <c r="D150" s="47" t="s">
        <v>38</v>
      </c>
      <c r="E150" s="49">
        <v>2012</v>
      </c>
      <c r="F150" s="47" t="s">
        <v>18</v>
      </c>
      <c r="G150" s="47" t="s">
        <v>300</v>
      </c>
      <c r="H150" s="47">
        <v>10</v>
      </c>
      <c r="I150" s="49" t="s">
        <v>20</v>
      </c>
      <c r="J150" s="49">
        <v>2</v>
      </c>
      <c r="K150" s="60">
        <f t="shared" ca="1" si="0"/>
        <v>44823.589569999996</v>
      </c>
    </row>
    <row r="151" spans="1:11" ht="13.8">
      <c r="A151" s="47">
        <v>148</v>
      </c>
      <c r="B151" s="48" t="s">
        <v>329</v>
      </c>
      <c r="C151" s="47" t="s">
        <v>330</v>
      </c>
      <c r="D151" s="47" t="s">
        <v>38</v>
      </c>
      <c r="E151" s="49">
        <v>2011</v>
      </c>
      <c r="F151" s="47" t="s">
        <v>18</v>
      </c>
      <c r="G151" s="47" t="s">
        <v>300</v>
      </c>
      <c r="H151" s="47">
        <v>11</v>
      </c>
      <c r="I151" s="49" t="s">
        <v>20</v>
      </c>
      <c r="J151" s="49">
        <v>2</v>
      </c>
      <c r="K151" s="60">
        <f t="shared" ca="1" si="0"/>
        <v>44823.534910000002</v>
      </c>
    </row>
    <row r="152" spans="1:11" ht="13.8">
      <c r="A152" s="47">
        <v>149</v>
      </c>
      <c r="B152" s="48" t="s">
        <v>331</v>
      </c>
      <c r="C152" s="47" t="s">
        <v>332</v>
      </c>
      <c r="D152" s="47" t="s">
        <v>38</v>
      </c>
      <c r="E152" s="49">
        <v>2013</v>
      </c>
      <c r="F152" s="47" t="s">
        <v>18</v>
      </c>
      <c r="G152" s="47" t="s">
        <v>300</v>
      </c>
      <c r="H152" s="47">
        <v>9</v>
      </c>
      <c r="I152" s="49" t="s">
        <v>20</v>
      </c>
      <c r="J152" s="49">
        <v>2</v>
      </c>
      <c r="K152" s="60">
        <f t="shared" ca="1" si="0"/>
        <v>44823.589569999996</v>
      </c>
    </row>
    <row r="153" spans="1:11" ht="13.8">
      <c r="A153" s="47">
        <v>150</v>
      </c>
      <c r="B153" s="48" t="s">
        <v>333</v>
      </c>
      <c r="C153" s="47" t="s">
        <v>334</v>
      </c>
      <c r="D153" s="47" t="s">
        <v>38</v>
      </c>
      <c r="E153" s="49">
        <v>2006</v>
      </c>
      <c r="F153" s="47" t="s">
        <v>18</v>
      </c>
      <c r="G153" s="47" t="s">
        <v>300</v>
      </c>
      <c r="H153" s="47">
        <v>16</v>
      </c>
      <c r="I153" s="49" t="s">
        <v>20</v>
      </c>
      <c r="J153" s="49">
        <v>2</v>
      </c>
      <c r="K153" s="60">
        <f t="shared" ca="1" si="0"/>
        <v>44823.589569999996</v>
      </c>
    </row>
    <row r="154" spans="1:11" ht="13.8">
      <c r="A154" s="47">
        <v>151</v>
      </c>
      <c r="B154" s="48" t="s">
        <v>335</v>
      </c>
      <c r="C154" s="47" t="s">
        <v>336</v>
      </c>
      <c r="D154" s="47" t="s">
        <v>38</v>
      </c>
      <c r="E154" s="49">
        <v>2013</v>
      </c>
      <c r="F154" s="47" t="s">
        <v>18</v>
      </c>
      <c r="G154" s="47" t="s">
        <v>300</v>
      </c>
      <c r="H154" s="47">
        <v>9</v>
      </c>
      <c r="I154" s="49" t="s">
        <v>20</v>
      </c>
      <c r="J154" s="49">
        <v>2</v>
      </c>
      <c r="K154" s="60">
        <f t="shared" ca="1" si="0"/>
        <v>44823.589569999996</v>
      </c>
    </row>
    <row r="155" spans="1:11" ht="13.8">
      <c r="A155" s="47">
        <v>152</v>
      </c>
      <c r="B155" s="48" t="s">
        <v>337</v>
      </c>
      <c r="C155" s="47" t="s">
        <v>338</v>
      </c>
      <c r="D155" s="47" t="s">
        <v>38</v>
      </c>
      <c r="E155" s="49">
        <v>2014</v>
      </c>
      <c r="F155" s="47" t="s">
        <v>18</v>
      </c>
      <c r="G155" s="47" t="s">
        <v>300</v>
      </c>
      <c r="H155" s="47">
        <v>8</v>
      </c>
      <c r="I155" s="49" t="s">
        <v>20</v>
      </c>
      <c r="J155" s="49">
        <v>2</v>
      </c>
      <c r="K155" s="60">
        <f t="shared" ca="1" si="0"/>
        <v>44823.589569999996</v>
      </c>
    </row>
    <row r="156" spans="1:11" ht="13.8">
      <c r="A156" s="47">
        <v>153</v>
      </c>
      <c r="B156" s="48" t="s">
        <v>339</v>
      </c>
      <c r="C156" s="47" t="s">
        <v>340</v>
      </c>
      <c r="D156" s="47" t="s">
        <v>38</v>
      </c>
      <c r="E156" s="49">
        <v>2014</v>
      </c>
      <c r="F156" s="47" t="s">
        <v>18</v>
      </c>
      <c r="G156" s="47" t="s">
        <v>300</v>
      </c>
      <c r="H156" s="47">
        <v>8</v>
      </c>
      <c r="I156" s="49" t="s">
        <v>20</v>
      </c>
      <c r="J156" s="49">
        <v>2</v>
      </c>
      <c r="K156" s="60">
        <f t="shared" ca="1" si="0"/>
        <v>44823.589630000002</v>
      </c>
    </row>
    <row r="157" spans="1:11" ht="13.8">
      <c r="A157" s="47">
        <v>154</v>
      </c>
      <c r="B157" s="48" t="s">
        <v>341</v>
      </c>
      <c r="C157" s="47" t="s">
        <v>342</v>
      </c>
      <c r="D157" s="47" t="s">
        <v>38</v>
      </c>
      <c r="E157" s="49">
        <v>2015</v>
      </c>
      <c r="F157" s="47" t="s">
        <v>18</v>
      </c>
      <c r="G157" s="47" t="s">
        <v>300</v>
      </c>
      <c r="H157" s="47">
        <v>7</v>
      </c>
      <c r="I157" s="49" t="s">
        <v>20</v>
      </c>
      <c r="J157" s="49">
        <v>2</v>
      </c>
      <c r="K157" s="60">
        <f t="shared" ca="1" si="0"/>
        <v>44823.589630000002</v>
      </c>
    </row>
    <row r="158" spans="1:11" ht="13.8">
      <c r="A158" s="47">
        <v>155</v>
      </c>
      <c r="B158" s="48" t="s">
        <v>343</v>
      </c>
      <c r="C158" s="47" t="s">
        <v>344</v>
      </c>
      <c r="D158" s="47" t="s">
        <v>38</v>
      </c>
      <c r="E158" s="49">
        <v>2015</v>
      </c>
      <c r="F158" s="47" t="s">
        <v>18</v>
      </c>
      <c r="G158" s="47" t="s">
        <v>300</v>
      </c>
      <c r="H158" s="47">
        <v>7</v>
      </c>
      <c r="I158" s="49" t="s">
        <v>20</v>
      </c>
      <c r="J158" s="49">
        <v>2</v>
      </c>
      <c r="K158" s="60">
        <f t="shared" ca="1" si="0"/>
        <v>44823.589630000002</v>
      </c>
    </row>
    <row r="159" spans="1:11" ht="13.8">
      <c r="A159" s="47">
        <v>156</v>
      </c>
      <c r="B159" s="48" t="s">
        <v>345</v>
      </c>
      <c r="C159" s="47" t="s">
        <v>346</v>
      </c>
      <c r="D159" s="47" t="s">
        <v>38</v>
      </c>
      <c r="E159" s="49">
        <v>2014</v>
      </c>
      <c r="F159" s="47" t="s">
        <v>18</v>
      </c>
      <c r="G159" s="47" t="s">
        <v>300</v>
      </c>
      <c r="H159" s="47">
        <v>8</v>
      </c>
      <c r="I159" s="49" t="s">
        <v>20</v>
      </c>
      <c r="J159" s="49">
        <v>2</v>
      </c>
      <c r="K159" s="60">
        <f t="shared" ca="1" si="0"/>
        <v>44823.589630000002</v>
      </c>
    </row>
    <row r="160" spans="1:11" ht="13.8">
      <c r="A160" s="47">
        <v>157</v>
      </c>
      <c r="B160" s="48" t="s">
        <v>347</v>
      </c>
      <c r="C160" s="47" t="s">
        <v>348</v>
      </c>
      <c r="D160" s="47" t="s">
        <v>38</v>
      </c>
      <c r="E160" s="49">
        <v>2015</v>
      </c>
      <c r="F160" s="47" t="s">
        <v>18</v>
      </c>
      <c r="G160" s="47" t="s">
        <v>300</v>
      </c>
      <c r="H160" s="47">
        <v>7</v>
      </c>
      <c r="I160" s="49" t="s">
        <v>20</v>
      </c>
      <c r="J160" s="49">
        <v>2</v>
      </c>
      <c r="K160" s="60">
        <f t="shared" ca="1" si="0"/>
        <v>44823.589630000002</v>
      </c>
    </row>
    <row r="161" spans="1:11" ht="13.8">
      <c r="A161" s="47">
        <v>158</v>
      </c>
      <c r="B161" s="48" t="s">
        <v>349</v>
      </c>
      <c r="C161" s="47" t="s">
        <v>350</v>
      </c>
      <c r="D161" s="47" t="s">
        <v>38</v>
      </c>
      <c r="E161" s="49">
        <v>2016</v>
      </c>
      <c r="F161" s="47" t="s">
        <v>18</v>
      </c>
      <c r="G161" s="47" t="s">
        <v>300</v>
      </c>
      <c r="H161" s="47">
        <v>6</v>
      </c>
      <c r="I161" s="49" t="s">
        <v>20</v>
      </c>
      <c r="J161" s="49">
        <v>538</v>
      </c>
      <c r="K161" s="60">
        <f t="shared" ca="1" si="0"/>
        <v>44823.534910000002</v>
      </c>
    </row>
    <row r="162" spans="1:11" ht="13.8">
      <c r="A162" s="47">
        <v>159</v>
      </c>
      <c r="B162" s="48" t="s">
        <v>351</v>
      </c>
      <c r="C162" s="47" t="s">
        <v>352</v>
      </c>
      <c r="D162" s="47" t="s">
        <v>38</v>
      </c>
      <c r="E162" s="49">
        <v>2016</v>
      </c>
      <c r="F162" s="47" t="s">
        <v>18</v>
      </c>
      <c r="G162" s="47" t="s">
        <v>300</v>
      </c>
      <c r="H162" s="47">
        <v>6</v>
      </c>
      <c r="I162" s="49" t="s">
        <v>20</v>
      </c>
      <c r="J162" s="49"/>
      <c r="K162" s="60" t="str">
        <f t="shared" ca="1" si="0"/>
        <v/>
      </c>
    </row>
    <row r="163" spans="1:11" ht="13.8">
      <c r="A163" s="47">
        <v>160</v>
      </c>
      <c r="B163" s="48" t="s">
        <v>353</v>
      </c>
      <c r="C163" s="47" t="s">
        <v>354</v>
      </c>
      <c r="D163" s="47" t="s">
        <v>26</v>
      </c>
      <c r="E163" s="49">
        <v>1998</v>
      </c>
      <c r="F163" s="47" t="s">
        <v>18</v>
      </c>
      <c r="G163" s="47" t="s">
        <v>165</v>
      </c>
      <c r="H163" s="47">
        <v>24</v>
      </c>
      <c r="I163" s="49" t="s">
        <v>20</v>
      </c>
      <c r="J163" s="49"/>
      <c r="K163" s="60" t="str">
        <f t="shared" ca="1" si="0"/>
        <v/>
      </c>
    </row>
    <row r="164" spans="1:11" ht="13.8">
      <c r="A164" s="47">
        <v>161</v>
      </c>
      <c r="B164" s="48" t="s">
        <v>355</v>
      </c>
      <c r="C164" s="47" t="s">
        <v>356</v>
      </c>
      <c r="D164" s="47" t="s">
        <v>38</v>
      </c>
      <c r="E164" s="49">
        <v>2007</v>
      </c>
      <c r="F164" s="47" t="s">
        <v>18</v>
      </c>
      <c r="G164" s="47" t="s">
        <v>165</v>
      </c>
      <c r="H164" s="47">
        <v>15</v>
      </c>
      <c r="I164" s="49" t="s">
        <v>20</v>
      </c>
      <c r="J164" s="49"/>
      <c r="K164" s="60" t="str">
        <f t="shared" ca="1" si="0"/>
        <v/>
      </c>
    </row>
    <row r="165" spans="1:11" ht="13.8">
      <c r="A165" s="47">
        <v>162</v>
      </c>
      <c r="B165" s="48" t="s">
        <v>357</v>
      </c>
      <c r="C165" s="47" t="s">
        <v>358</v>
      </c>
      <c r="D165" s="47" t="s">
        <v>38</v>
      </c>
      <c r="E165" s="49">
        <v>2014</v>
      </c>
      <c r="F165" s="47" t="s">
        <v>18</v>
      </c>
      <c r="G165" s="47" t="s">
        <v>165</v>
      </c>
      <c r="H165" s="47">
        <v>8</v>
      </c>
      <c r="I165" s="49" t="s">
        <v>20</v>
      </c>
      <c r="J165" s="49"/>
      <c r="K165" s="60" t="str">
        <f t="shared" ca="1" si="0"/>
        <v/>
      </c>
    </row>
    <row r="166" spans="1:11" ht="13.8">
      <c r="A166" s="47">
        <v>163</v>
      </c>
      <c r="B166" s="48" t="s">
        <v>359</v>
      </c>
      <c r="C166" s="47" t="s">
        <v>360</v>
      </c>
      <c r="D166" s="47" t="s">
        <v>38</v>
      </c>
      <c r="E166" s="49">
        <v>2008</v>
      </c>
      <c r="F166" s="47" t="s">
        <v>18</v>
      </c>
      <c r="G166" s="47" t="s">
        <v>165</v>
      </c>
      <c r="H166" s="47">
        <v>14</v>
      </c>
      <c r="I166" s="49" t="s">
        <v>20</v>
      </c>
      <c r="J166" s="49"/>
      <c r="K166" s="60" t="str">
        <f t="shared" ca="1" si="0"/>
        <v/>
      </c>
    </row>
    <row r="167" spans="1:11" ht="13.8">
      <c r="A167" s="47">
        <v>164</v>
      </c>
      <c r="B167" s="48" t="s">
        <v>361</v>
      </c>
      <c r="C167" s="47" t="s">
        <v>362</v>
      </c>
      <c r="D167" s="47" t="s">
        <v>38</v>
      </c>
      <c r="E167" s="49">
        <v>2007</v>
      </c>
      <c r="F167" s="47" t="s">
        <v>18</v>
      </c>
      <c r="G167" s="47" t="s">
        <v>165</v>
      </c>
      <c r="H167" s="47">
        <v>15</v>
      </c>
      <c r="I167" s="49" t="s">
        <v>20</v>
      </c>
      <c r="J167" s="49"/>
      <c r="K167" s="60" t="str">
        <f t="shared" ca="1" si="0"/>
        <v/>
      </c>
    </row>
    <row r="168" spans="1:11" ht="13.8">
      <c r="A168" s="47">
        <v>165</v>
      </c>
      <c r="B168" s="48" t="s">
        <v>363</v>
      </c>
      <c r="C168" s="47" t="s">
        <v>364</v>
      </c>
      <c r="D168" s="47" t="s">
        <v>38</v>
      </c>
      <c r="E168" s="49">
        <v>2010</v>
      </c>
      <c r="F168" s="47" t="s">
        <v>18</v>
      </c>
      <c r="G168" s="47" t="s">
        <v>165</v>
      </c>
      <c r="H168" s="47">
        <v>12</v>
      </c>
      <c r="I168" s="49" t="s">
        <v>20</v>
      </c>
      <c r="J168" s="49"/>
      <c r="K168" s="60" t="str">
        <f t="shared" ca="1" si="0"/>
        <v/>
      </c>
    </row>
    <row r="169" spans="1:11" ht="13.8">
      <c r="A169" s="47">
        <v>166</v>
      </c>
      <c r="B169" s="48" t="s">
        <v>365</v>
      </c>
      <c r="C169" s="47" t="s">
        <v>366</v>
      </c>
      <c r="D169" s="47" t="s">
        <v>38</v>
      </c>
      <c r="E169" s="49">
        <v>2013</v>
      </c>
      <c r="F169" s="47" t="s">
        <v>18</v>
      </c>
      <c r="G169" s="47" t="s">
        <v>165</v>
      </c>
      <c r="H169" s="47">
        <v>9</v>
      </c>
      <c r="I169" s="49" t="s">
        <v>20</v>
      </c>
      <c r="J169" s="49"/>
      <c r="K169" s="60" t="str">
        <f t="shared" ca="1" si="0"/>
        <v/>
      </c>
    </row>
    <row r="170" spans="1:11" ht="13.8">
      <c r="A170" s="47">
        <v>167</v>
      </c>
      <c r="B170" s="48" t="s">
        <v>367</v>
      </c>
      <c r="C170" s="47" t="s">
        <v>368</v>
      </c>
      <c r="D170" s="47" t="s">
        <v>38</v>
      </c>
      <c r="E170" s="49">
        <v>2011</v>
      </c>
      <c r="F170" s="47" t="s">
        <v>18</v>
      </c>
      <c r="G170" s="47" t="s">
        <v>165</v>
      </c>
      <c r="H170" s="47">
        <v>11</v>
      </c>
      <c r="I170" s="49" t="s">
        <v>20</v>
      </c>
      <c r="J170" s="49"/>
      <c r="K170" s="60" t="str">
        <f t="shared" ca="1" si="0"/>
        <v/>
      </c>
    </row>
    <row r="171" spans="1:11" ht="13.8">
      <c r="A171" s="47">
        <v>168</v>
      </c>
      <c r="B171" s="48" t="s">
        <v>369</v>
      </c>
      <c r="C171" s="47" t="s">
        <v>370</v>
      </c>
      <c r="D171" s="47" t="s">
        <v>38</v>
      </c>
      <c r="E171" s="49">
        <v>2011</v>
      </c>
      <c r="F171" s="47" t="s">
        <v>18</v>
      </c>
      <c r="G171" s="47" t="s">
        <v>165</v>
      </c>
      <c r="H171" s="47">
        <v>11</v>
      </c>
      <c r="I171" s="49" t="s">
        <v>20</v>
      </c>
      <c r="J171" s="49"/>
      <c r="K171" s="60" t="str">
        <f t="shared" ca="1" si="0"/>
        <v/>
      </c>
    </row>
    <row r="172" spans="1:11" ht="13.8">
      <c r="A172" s="47">
        <v>169</v>
      </c>
      <c r="B172" s="48" t="s">
        <v>371</v>
      </c>
      <c r="C172" s="47" t="s">
        <v>372</v>
      </c>
      <c r="D172" s="47" t="s">
        <v>38</v>
      </c>
      <c r="E172" s="49">
        <v>2015</v>
      </c>
      <c r="F172" s="47" t="s">
        <v>18</v>
      </c>
      <c r="G172" s="47" t="s">
        <v>165</v>
      </c>
      <c r="H172" s="47">
        <v>7</v>
      </c>
      <c r="I172" s="49" t="s">
        <v>20</v>
      </c>
      <c r="J172" s="49"/>
      <c r="K172" s="60" t="str">
        <f t="shared" ca="1" si="0"/>
        <v/>
      </c>
    </row>
    <row r="173" spans="1:11" ht="13.8">
      <c r="A173" s="47">
        <v>170</v>
      </c>
      <c r="B173" s="48" t="s">
        <v>373</v>
      </c>
      <c r="C173" s="47" t="s">
        <v>374</v>
      </c>
      <c r="D173" s="47" t="s">
        <v>38</v>
      </c>
      <c r="E173" s="49">
        <v>2016</v>
      </c>
      <c r="F173" s="47" t="s">
        <v>18</v>
      </c>
      <c r="G173" s="47" t="s">
        <v>165</v>
      </c>
      <c r="H173" s="47">
        <v>6</v>
      </c>
      <c r="I173" s="49" t="s">
        <v>20</v>
      </c>
      <c r="J173" s="49"/>
      <c r="K173" s="60" t="str">
        <f t="shared" ca="1" si="0"/>
        <v/>
      </c>
    </row>
    <row r="174" spans="1:11" ht="13.8">
      <c r="A174" s="47">
        <v>171</v>
      </c>
      <c r="B174" s="48" t="s">
        <v>375</v>
      </c>
      <c r="C174" s="47" t="s">
        <v>376</v>
      </c>
      <c r="D174" s="47" t="s">
        <v>38</v>
      </c>
      <c r="E174" s="49">
        <v>2019</v>
      </c>
      <c r="F174" s="47" t="s">
        <v>18</v>
      </c>
      <c r="G174" s="47" t="s">
        <v>165</v>
      </c>
      <c r="H174" s="47">
        <v>3</v>
      </c>
      <c r="I174" s="49" t="s">
        <v>20</v>
      </c>
      <c r="J174" s="49"/>
      <c r="K174" s="60" t="str">
        <f t="shared" ca="1" si="0"/>
        <v/>
      </c>
    </row>
    <row r="175" spans="1:11" ht="13.8">
      <c r="A175" s="47">
        <v>172</v>
      </c>
      <c r="B175" s="48" t="s">
        <v>377</v>
      </c>
      <c r="C175" s="47" t="s">
        <v>378</v>
      </c>
      <c r="D175" s="47" t="s">
        <v>26</v>
      </c>
      <c r="E175" s="49">
        <v>2003</v>
      </c>
      <c r="F175" s="47" t="s">
        <v>18</v>
      </c>
      <c r="G175" s="47" t="s">
        <v>228</v>
      </c>
      <c r="H175" s="47">
        <v>19</v>
      </c>
      <c r="I175" s="49" t="s">
        <v>20</v>
      </c>
      <c r="J175" s="49"/>
      <c r="K175" s="60" t="str">
        <f t="shared" ca="1" si="0"/>
        <v/>
      </c>
    </row>
    <row r="176" spans="1:11" ht="13.8">
      <c r="A176" s="47">
        <v>173</v>
      </c>
      <c r="B176" s="48" t="s">
        <v>379</v>
      </c>
      <c r="C176" s="47" t="s">
        <v>380</v>
      </c>
      <c r="D176" s="47" t="s">
        <v>38</v>
      </c>
      <c r="E176" s="49">
        <v>2018</v>
      </c>
      <c r="F176" s="47" t="s">
        <v>18</v>
      </c>
      <c r="G176" s="47" t="s">
        <v>228</v>
      </c>
      <c r="H176" s="47">
        <v>4</v>
      </c>
      <c r="I176" s="49" t="s">
        <v>20</v>
      </c>
      <c r="J176" s="49"/>
      <c r="K176" s="60" t="str">
        <f t="shared" ca="1" si="0"/>
        <v/>
      </c>
    </row>
    <row r="177" spans="1:11" ht="13.8">
      <c r="A177" s="47">
        <v>174</v>
      </c>
      <c r="B177" s="48" t="s">
        <v>381</v>
      </c>
      <c r="C177" s="47" t="s">
        <v>382</v>
      </c>
      <c r="D177" s="47" t="s">
        <v>38</v>
      </c>
      <c r="E177" s="49">
        <v>1991</v>
      </c>
      <c r="F177" s="47" t="s">
        <v>18</v>
      </c>
      <c r="G177" s="47" t="s">
        <v>228</v>
      </c>
      <c r="H177" s="47">
        <v>31</v>
      </c>
      <c r="I177" s="49" t="s">
        <v>20</v>
      </c>
      <c r="J177" s="49"/>
      <c r="K177" s="60" t="str">
        <f t="shared" ca="1" si="0"/>
        <v/>
      </c>
    </row>
    <row r="178" spans="1:11" ht="13.8">
      <c r="A178" s="47">
        <v>175</v>
      </c>
      <c r="B178" s="48" t="s">
        <v>383</v>
      </c>
      <c r="C178" s="47" t="s">
        <v>31</v>
      </c>
      <c r="D178" s="47" t="s">
        <v>29</v>
      </c>
      <c r="E178" s="49">
        <v>2007</v>
      </c>
      <c r="F178" s="47" t="s">
        <v>18</v>
      </c>
      <c r="G178" s="47" t="s">
        <v>228</v>
      </c>
      <c r="H178" s="47">
        <v>15</v>
      </c>
      <c r="I178" s="49" t="s">
        <v>20</v>
      </c>
      <c r="J178" s="49"/>
      <c r="K178" s="60" t="str">
        <f t="shared" ca="1" si="0"/>
        <v/>
      </c>
    </row>
    <row r="179" spans="1:11" ht="13.8">
      <c r="A179" s="47">
        <v>176</v>
      </c>
      <c r="B179" s="48" t="s">
        <v>384</v>
      </c>
      <c r="C179" s="47" t="s">
        <v>385</v>
      </c>
      <c r="D179" s="47" t="s">
        <v>38</v>
      </c>
      <c r="E179" s="49">
        <v>2012</v>
      </c>
      <c r="F179" s="47" t="s">
        <v>18</v>
      </c>
      <c r="G179" s="47" t="s">
        <v>300</v>
      </c>
      <c r="H179" s="47">
        <v>10</v>
      </c>
      <c r="I179" s="49" t="s">
        <v>20</v>
      </c>
      <c r="J179" s="49"/>
      <c r="K179" s="60" t="str">
        <f t="shared" ca="1" si="0"/>
        <v/>
      </c>
    </row>
    <row r="180" spans="1:11" ht="13.8">
      <c r="A180" s="47">
        <v>177</v>
      </c>
      <c r="B180" s="48" t="s">
        <v>386</v>
      </c>
      <c r="C180" s="47" t="s">
        <v>387</v>
      </c>
      <c r="D180" s="47" t="s">
        <v>38</v>
      </c>
      <c r="E180" s="49">
        <v>2012</v>
      </c>
      <c r="F180" s="47" t="s">
        <v>18</v>
      </c>
      <c r="G180" s="47" t="s">
        <v>228</v>
      </c>
      <c r="H180" s="47">
        <v>10</v>
      </c>
      <c r="I180" s="49" t="s">
        <v>20</v>
      </c>
      <c r="J180" s="49"/>
      <c r="K180" s="60" t="str">
        <f t="shared" ca="1" si="0"/>
        <v/>
      </c>
    </row>
    <row r="181" spans="1:11" ht="13.8">
      <c r="A181" s="47">
        <v>178</v>
      </c>
      <c r="B181" s="48" t="s">
        <v>388</v>
      </c>
      <c r="C181" s="47" t="s">
        <v>389</v>
      </c>
      <c r="D181" s="47" t="s">
        <v>38</v>
      </c>
      <c r="E181" s="49">
        <v>2011</v>
      </c>
      <c r="F181" s="47" t="s">
        <v>18</v>
      </c>
      <c r="G181" s="47" t="s">
        <v>228</v>
      </c>
      <c r="H181" s="47">
        <v>11</v>
      </c>
      <c r="I181" s="49" t="s">
        <v>20</v>
      </c>
      <c r="J181" s="49"/>
      <c r="K181" s="60" t="str">
        <f t="shared" ca="1" si="0"/>
        <v/>
      </c>
    </row>
    <row r="182" spans="1:11" ht="13.8">
      <c r="A182" s="47">
        <v>179</v>
      </c>
      <c r="B182" s="48" t="s">
        <v>390</v>
      </c>
      <c r="C182" s="47" t="s">
        <v>391</v>
      </c>
      <c r="D182" s="47" t="s">
        <v>38</v>
      </c>
      <c r="E182" s="49">
        <v>2011</v>
      </c>
      <c r="F182" s="47" t="s">
        <v>18</v>
      </c>
      <c r="G182" s="47" t="s">
        <v>228</v>
      </c>
      <c r="H182" s="47">
        <v>11</v>
      </c>
      <c r="I182" s="49" t="s">
        <v>20</v>
      </c>
      <c r="J182" s="49"/>
      <c r="K182" s="60" t="str">
        <f t="shared" ca="1" si="0"/>
        <v/>
      </c>
    </row>
    <row r="183" spans="1:11" ht="13.8">
      <c r="A183" s="47">
        <v>180</v>
      </c>
      <c r="B183" s="48" t="s">
        <v>392</v>
      </c>
      <c r="C183" s="47" t="s">
        <v>393</v>
      </c>
      <c r="D183" s="47" t="s">
        <v>38</v>
      </c>
      <c r="E183" s="49">
        <v>2012</v>
      </c>
      <c r="F183" s="47" t="s">
        <v>18</v>
      </c>
      <c r="G183" s="47" t="s">
        <v>228</v>
      </c>
      <c r="H183" s="47">
        <v>10</v>
      </c>
      <c r="I183" s="49" t="s">
        <v>20</v>
      </c>
      <c r="J183" s="49"/>
      <c r="K183" s="60" t="str">
        <f t="shared" ca="1" si="0"/>
        <v/>
      </c>
    </row>
    <row r="184" spans="1:11" ht="13.8">
      <c r="A184" s="47">
        <v>181</v>
      </c>
      <c r="B184" s="48" t="s">
        <v>394</v>
      </c>
      <c r="C184" s="47" t="s">
        <v>395</v>
      </c>
      <c r="D184" s="47" t="s">
        <v>38</v>
      </c>
      <c r="E184" s="49">
        <v>2012</v>
      </c>
      <c r="F184" s="47" t="s">
        <v>18</v>
      </c>
      <c r="G184" s="47" t="s">
        <v>228</v>
      </c>
      <c r="H184" s="47">
        <v>10</v>
      </c>
      <c r="I184" s="49" t="s">
        <v>20</v>
      </c>
      <c r="J184" s="49"/>
      <c r="K184" s="60" t="str">
        <f t="shared" ca="1" si="0"/>
        <v/>
      </c>
    </row>
    <row r="185" spans="1:11" ht="13.8">
      <c r="A185" s="47">
        <v>182</v>
      </c>
      <c r="B185" s="48" t="s">
        <v>396</v>
      </c>
      <c r="C185" s="47" t="s">
        <v>397</v>
      </c>
      <c r="D185" s="47" t="s">
        <v>38</v>
      </c>
      <c r="E185" s="49">
        <v>2012</v>
      </c>
      <c r="F185" s="47" t="s">
        <v>18</v>
      </c>
      <c r="G185" s="47" t="s">
        <v>228</v>
      </c>
      <c r="H185" s="47">
        <v>10</v>
      </c>
      <c r="I185" s="49" t="s">
        <v>20</v>
      </c>
      <c r="J185" s="49"/>
      <c r="K185" s="60" t="str">
        <f t="shared" ca="1" si="0"/>
        <v/>
      </c>
    </row>
    <row r="186" spans="1:11" ht="13.8">
      <c r="A186" s="47">
        <v>183</v>
      </c>
      <c r="B186" s="48" t="s">
        <v>398</v>
      </c>
      <c r="C186" s="47" t="s">
        <v>399</v>
      </c>
      <c r="D186" s="47" t="s">
        <v>38</v>
      </c>
      <c r="E186" s="49">
        <v>2012</v>
      </c>
      <c r="F186" s="47" t="s">
        <v>18</v>
      </c>
      <c r="G186" s="47" t="s">
        <v>228</v>
      </c>
      <c r="H186" s="47">
        <v>10</v>
      </c>
      <c r="I186" s="49" t="s">
        <v>20</v>
      </c>
      <c r="J186" s="49"/>
      <c r="K186" s="60" t="str">
        <f t="shared" ca="1" si="0"/>
        <v/>
      </c>
    </row>
    <row r="187" spans="1:11" ht="13.8">
      <c r="A187" s="47">
        <v>184</v>
      </c>
      <c r="B187" s="48" t="s">
        <v>400</v>
      </c>
      <c r="C187" s="47" t="s">
        <v>401</v>
      </c>
      <c r="D187" s="47" t="s">
        <v>38</v>
      </c>
      <c r="E187" s="49">
        <v>2013</v>
      </c>
      <c r="F187" s="47" t="s">
        <v>18</v>
      </c>
      <c r="G187" s="47" t="s">
        <v>228</v>
      </c>
      <c r="H187" s="47">
        <v>9</v>
      </c>
      <c r="I187" s="49" t="s">
        <v>20</v>
      </c>
      <c r="J187" s="49"/>
      <c r="K187" s="60" t="str">
        <f t="shared" ca="1" si="0"/>
        <v/>
      </c>
    </row>
    <row r="188" spans="1:11" ht="13.8">
      <c r="A188" s="47">
        <v>185</v>
      </c>
      <c r="B188" s="48" t="s">
        <v>403</v>
      </c>
      <c r="C188" s="47" t="s">
        <v>404</v>
      </c>
      <c r="D188" s="47" t="s">
        <v>38</v>
      </c>
      <c r="E188" s="49">
        <v>2011</v>
      </c>
      <c r="F188" s="47" t="s">
        <v>18</v>
      </c>
      <c r="G188" s="47" t="s">
        <v>402</v>
      </c>
      <c r="H188" s="47">
        <v>11</v>
      </c>
      <c r="I188" s="49" t="s">
        <v>20</v>
      </c>
      <c r="J188" s="49">
        <v>76</v>
      </c>
      <c r="K188" s="60">
        <f t="shared" ca="1" si="0"/>
        <v>44823.534910000002</v>
      </c>
    </row>
    <row r="189" spans="1:11" ht="13.8">
      <c r="A189" s="47">
        <v>186</v>
      </c>
      <c r="B189" s="48" t="s">
        <v>405</v>
      </c>
      <c r="C189" s="47" t="s">
        <v>406</v>
      </c>
      <c r="D189" s="47" t="s">
        <v>38</v>
      </c>
      <c r="E189" s="49">
        <v>2010</v>
      </c>
      <c r="F189" s="47" t="s">
        <v>18</v>
      </c>
      <c r="G189" s="47" t="s">
        <v>402</v>
      </c>
      <c r="H189" s="47">
        <v>12</v>
      </c>
      <c r="I189" s="49" t="s">
        <v>20</v>
      </c>
      <c r="J189" s="49">
        <v>76</v>
      </c>
      <c r="K189" s="60">
        <f t="shared" ca="1" si="0"/>
        <v>44823.534910000002</v>
      </c>
    </row>
    <row r="190" spans="1:11" ht="13.8">
      <c r="A190" s="47">
        <v>187</v>
      </c>
      <c r="B190" s="48" t="s">
        <v>407</v>
      </c>
      <c r="C190" s="47" t="s">
        <v>408</v>
      </c>
      <c r="D190" s="47" t="s">
        <v>38</v>
      </c>
      <c r="E190" s="49">
        <v>2011</v>
      </c>
      <c r="F190" s="47" t="s">
        <v>18</v>
      </c>
      <c r="G190" s="47" t="s">
        <v>402</v>
      </c>
      <c r="H190" s="47">
        <v>11</v>
      </c>
      <c r="I190" s="49" t="s">
        <v>20</v>
      </c>
      <c r="J190" s="49">
        <v>76</v>
      </c>
      <c r="K190" s="60">
        <f t="shared" ca="1" si="0"/>
        <v>44823.534910000002</v>
      </c>
    </row>
    <row r="191" spans="1:11" ht="13.8">
      <c r="A191" s="47">
        <v>188</v>
      </c>
      <c r="B191" s="48" t="s">
        <v>409</v>
      </c>
      <c r="C191" s="47" t="s">
        <v>410</v>
      </c>
      <c r="D191" s="47" t="s">
        <v>38</v>
      </c>
      <c r="E191" s="49">
        <v>2010</v>
      </c>
      <c r="F191" s="47" t="s">
        <v>18</v>
      </c>
      <c r="G191" s="47" t="s">
        <v>402</v>
      </c>
      <c r="H191" s="47">
        <v>12</v>
      </c>
      <c r="I191" s="49" t="s">
        <v>20</v>
      </c>
      <c r="J191" s="49">
        <v>76</v>
      </c>
      <c r="K191" s="60">
        <f t="shared" ca="1" si="0"/>
        <v>44823.534910000002</v>
      </c>
    </row>
    <row r="192" spans="1:11" ht="13.8">
      <c r="A192" s="47">
        <v>189</v>
      </c>
      <c r="B192" s="48" t="s">
        <v>411</v>
      </c>
      <c r="C192" s="47" t="s">
        <v>412</v>
      </c>
      <c r="D192" s="47" t="s">
        <v>38</v>
      </c>
      <c r="E192" s="49">
        <v>2010</v>
      </c>
      <c r="F192" s="47" t="s">
        <v>18</v>
      </c>
      <c r="G192" s="47" t="s">
        <v>402</v>
      </c>
      <c r="H192" s="47">
        <v>12</v>
      </c>
      <c r="I192" s="49" t="s">
        <v>20</v>
      </c>
      <c r="J192" s="49">
        <v>76</v>
      </c>
      <c r="K192" s="60">
        <f t="shared" ca="1" si="0"/>
        <v>44823.534910000002</v>
      </c>
    </row>
    <row r="193" spans="1:11" ht="13.8">
      <c r="A193" s="47">
        <v>190</v>
      </c>
      <c r="B193" s="48" t="s">
        <v>413</v>
      </c>
      <c r="C193" s="47" t="s">
        <v>414</v>
      </c>
      <c r="D193" s="47" t="s">
        <v>38</v>
      </c>
      <c r="E193" s="49">
        <v>2010</v>
      </c>
      <c r="F193" s="47" t="s">
        <v>18</v>
      </c>
      <c r="G193" s="47" t="s">
        <v>402</v>
      </c>
      <c r="H193" s="47">
        <v>12</v>
      </c>
      <c r="I193" s="49" t="s">
        <v>20</v>
      </c>
      <c r="J193" s="49">
        <v>76</v>
      </c>
      <c r="K193" s="60">
        <f t="shared" ca="1" si="0"/>
        <v>44823.534910000002</v>
      </c>
    </row>
    <row r="194" spans="1:11" ht="13.8">
      <c r="A194" s="47">
        <v>191</v>
      </c>
      <c r="B194" s="48" t="s">
        <v>415</v>
      </c>
      <c r="C194" s="47" t="s">
        <v>416</v>
      </c>
      <c r="D194" s="47" t="s">
        <v>38</v>
      </c>
      <c r="E194" s="49">
        <v>2011</v>
      </c>
      <c r="F194" s="47" t="s">
        <v>18</v>
      </c>
      <c r="G194" s="47" t="s">
        <v>402</v>
      </c>
      <c r="H194" s="47">
        <v>11</v>
      </c>
      <c r="I194" s="49" t="s">
        <v>20</v>
      </c>
      <c r="J194" s="49">
        <v>76</v>
      </c>
      <c r="K194" s="60">
        <f t="shared" ca="1" si="0"/>
        <v>44823.534910000002</v>
      </c>
    </row>
    <row r="195" spans="1:11" ht="13.2">
      <c r="H195" s="61">
        <f>SUM(H4:H194)</f>
        <v>2150</v>
      </c>
      <c r="J195" s="5"/>
    </row>
    <row r="196" spans="1:11" ht="13.2">
      <c r="J196" s="5"/>
    </row>
    <row r="197" spans="1:11" ht="13.2">
      <c r="J197" s="5"/>
    </row>
    <row r="198" spans="1:11" ht="13.2">
      <c r="J198" s="5"/>
    </row>
    <row r="199" spans="1:11" ht="13.2">
      <c r="J199" s="5"/>
    </row>
    <row r="200" spans="1:11" ht="13.2">
      <c r="J200" s="5"/>
    </row>
    <row r="201" spans="1:11" ht="13.2">
      <c r="J201" s="5"/>
    </row>
    <row r="202" spans="1:11" ht="13.2">
      <c r="J202" s="5"/>
    </row>
    <row r="203" spans="1:11" ht="13.2">
      <c r="J203" s="5"/>
    </row>
    <row r="204" spans="1:11" ht="13.2">
      <c r="J204" s="5"/>
    </row>
    <row r="205" spans="1:11" ht="13.2">
      <c r="J205" s="5"/>
    </row>
    <row r="206" spans="1:11" ht="13.2">
      <c r="J206" s="5"/>
    </row>
    <row r="207" spans="1:11" ht="13.2">
      <c r="J207" s="5"/>
    </row>
    <row r="208" spans="1:11" ht="13.2">
      <c r="J208" s="5"/>
    </row>
    <row r="209" spans="10:10" ht="13.2">
      <c r="J209" s="5"/>
    </row>
    <row r="210" spans="10:10" ht="13.2">
      <c r="J210" s="5"/>
    </row>
    <row r="211" spans="10:10" ht="13.2">
      <c r="J211" s="5"/>
    </row>
    <row r="212" spans="10:10" ht="13.2">
      <c r="J212" s="5"/>
    </row>
    <row r="213" spans="10:10" ht="13.2">
      <c r="J213" s="5"/>
    </row>
    <row r="214" spans="10:10" ht="13.2">
      <c r="J214" s="5"/>
    </row>
    <row r="215" spans="10:10" ht="13.2">
      <c r="J215" s="5"/>
    </row>
    <row r="216" spans="10:10" ht="13.2">
      <c r="J216" s="5"/>
    </row>
    <row r="217" spans="10:10" ht="13.2">
      <c r="J217" s="5"/>
    </row>
    <row r="218" spans="10:10" ht="13.2">
      <c r="J218" s="5"/>
    </row>
    <row r="219" spans="10:10" ht="13.2">
      <c r="J219" s="5"/>
    </row>
    <row r="220" spans="10:10" ht="13.2">
      <c r="J220" s="5"/>
    </row>
    <row r="221" spans="10:10" ht="13.2">
      <c r="J221" s="5"/>
    </row>
    <row r="222" spans="10:10" ht="13.2">
      <c r="J222" s="5"/>
    </row>
    <row r="223" spans="10:10" ht="13.2">
      <c r="J223" s="5"/>
    </row>
    <row r="224" spans="10:10" ht="13.2">
      <c r="J224" s="5"/>
    </row>
    <row r="225" spans="10:10" ht="13.2">
      <c r="J225" s="5"/>
    </row>
    <row r="226" spans="10:10" ht="13.2">
      <c r="J226" s="5"/>
    </row>
    <row r="227" spans="10:10" ht="13.2">
      <c r="J227" s="5"/>
    </row>
    <row r="228" spans="10:10" ht="13.2">
      <c r="J228" s="5"/>
    </row>
    <row r="229" spans="10:10" ht="13.2">
      <c r="J229" s="5"/>
    </row>
    <row r="230" spans="10:10" ht="13.2">
      <c r="J230" s="5"/>
    </row>
    <row r="231" spans="10:10" ht="13.2">
      <c r="J231" s="5"/>
    </row>
    <row r="232" spans="10:10" ht="13.2">
      <c r="J232" s="5"/>
    </row>
    <row r="233" spans="10:10" ht="13.2">
      <c r="J233" s="5"/>
    </row>
    <row r="234" spans="10:10" ht="13.2">
      <c r="J234" s="5"/>
    </row>
    <row r="235" spans="10:10" ht="13.2">
      <c r="J235" s="5"/>
    </row>
    <row r="236" spans="10:10" ht="13.2">
      <c r="J236" s="5"/>
    </row>
    <row r="237" spans="10:10" ht="13.2">
      <c r="J237" s="5"/>
    </row>
    <row r="238" spans="10:10" ht="13.2">
      <c r="J238" s="5"/>
    </row>
    <row r="239" spans="10:10" ht="13.2">
      <c r="J239" s="5"/>
    </row>
    <row r="240" spans="10:10" ht="13.2">
      <c r="J240" s="5"/>
    </row>
    <row r="241" spans="10:10" ht="13.2">
      <c r="J241" s="5"/>
    </row>
    <row r="242" spans="10:10" ht="13.2">
      <c r="J242" s="5"/>
    </row>
    <row r="243" spans="10:10" ht="13.2">
      <c r="J243" s="5"/>
    </row>
    <row r="244" spans="10:10" ht="13.2">
      <c r="J244" s="5"/>
    </row>
    <row r="245" spans="10:10" ht="13.2">
      <c r="J245" s="5"/>
    </row>
    <row r="246" spans="10:10" ht="13.2">
      <c r="J246" s="5"/>
    </row>
    <row r="247" spans="10:10" ht="13.2">
      <c r="J247" s="5"/>
    </row>
    <row r="248" spans="10:10" ht="13.2">
      <c r="J248" s="5"/>
    </row>
    <row r="249" spans="10:10" ht="13.2">
      <c r="J249" s="5"/>
    </row>
    <row r="250" spans="10:10" ht="13.2">
      <c r="J250" s="5"/>
    </row>
    <row r="251" spans="10:10" ht="13.2">
      <c r="J251" s="5"/>
    </row>
    <row r="252" spans="10:10" ht="13.2">
      <c r="J252" s="5"/>
    </row>
    <row r="253" spans="10:10" ht="13.2">
      <c r="J253" s="5"/>
    </row>
    <row r="254" spans="10:10" ht="13.2">
      <c r="J254" s="5"/>
    </row>
    <row r="255" spans="10:10" ht="13.2">
      <c r="J255" s="5"/>
    </row>
    <row r="256" spans="10:10" ht="13.2">
      <c r="J256" s="5"/>
    </row>
    <row r="257" spans="10:10" ht="13.2">
      <c r="J257" s="5"/>
    </row>
    <row r="258" spans="10:10" ht="13.2">
      <c r="J258" s="5"/>
    </row>
    <row r="259" spans="10:10" ht="13.2">
      <c r="J259" s="5"/>
    </row>
    <row r="260" spans="10:10" ht="13.2">
      <c r="J260" s="5"/>
    </row>
    <row r="261" spans="10:10" ht="13.2">
      <c r="J261" s="5"/>
    </row>
    <row r="262" spans="10:10" ht="13.2">
      <c r="J262" s="5"/>
    </row>
    <row r="263" spans="10:10" ht="13.2">
      <c r="J263" s="5"/>
    </row>
    <row r="264" spans="10:10" ht="13.2">
      <c r="J264" s="5"/>
    </row>
    <row r="265" spans="10:10" ht="13.2">
      <c r="J265" s="5"/>
    </row>
    <row r="266" spans="10:10" ht="13.2">
      <c r="J266" s="5"/>
    </row>
    <row r="267" spans="10:10" ht="13.2">
      <c r="J267" s="5"/>
    </row>
    <row r="268" spans="10:10" ht="13.2">
      <c r="J268" s="5"/>
    </row>
    <row r="269" spans="10:10" ht="13.2">
      <c r="J269" s="5"/>
    </row>
    <row r="270" spans="10:10" ht="13.2">
      <c r="J270" s="5"/>
    </row>
    <row r="271" spans="10:10" ht="13.2">
      <c r="J271" s="5"/>
    </row>
    <row r="272" spans="10:10" ht="13.2">
      <c r="J272" s="5"/>
    </row>
    <row r="273" spans="10:10" ht="13.2">
      <c r="J273" s="5"/>
    </row>
    <row r="274" spans="10:10" ht="13.2">
      <c r="J274" s="5"/>
    </row>
    <row r="275" spans="10:10" ht="13.2">
      <c r="J275" s="5"/>
    </row>
    <row r="276" spans="10:10" ht="13.2">
      <c r="J276" s="5"/>
    </row>
    <row r="277" spans="10:10" ht="13.2">
      <c r="J277" s="5"/>
    </row>
    <row r="278" spans="10:10" ht="13.2">
      <c r="J278" s="5"/>
    </row>
    <row r="279" spans="10:10" ht="13.2">
      <c r="J279" s="5"/>
    </row>
    <row r="280" spans="10:10" ht="13.2">
      <c r="J280" s="5"/>
    </row>
    <row r="281" spans="10:10" ht="13.2">
      <c r="J281" s="5"/>
    </row>
    <row r="282" spans="10:10" ht="13.2">
      <c r="J282" s="5"/>
    </row>
    <row r="283" spans="10:10" ht="13.2">
      <c r="J283" s="5"/>
    </row>
    <row r="284" spans="10:10" ht="13.2">
      <c r="J284" s="5"/>
    </row>
    <row r="285" spans="10:10" ht="13.2">
      <c r="J285" s="5"/>
    </row>
    <row r="286" spans="10:10" ht="13.2">
      <c r="J286" s="5"/>
    </row>
    <row r="287" spans="10:10" ht="13.2">
      <c r="J287" s="5"/>
    </row>
    <row r="288" spans="10:10" ht="13.2">
      <c r="J288" s="5"/>
    </row>
    <row r="289" spans="10:10" ht="13.2">
      <c r="J289" s="5"/>
    </row>
    <row r="290" spans="10:10" ht="13.2">
      <c r="J290" s="5"/>
    </row>
    <row r="291" spans="10:10" ht="13.2">
      <c r="J291" s="5"/>
    </row>
    <row r="292" spans="10:10" ht="13.2">
      <c r="J292" s="5"/>
    </row>
    <row r="293" spans="10:10" ht="13.2">
      <c r="J293" s="5"/>
    </row>
    <row r="294" spans="10:10" ht="13.2">
      <c r="J294" s="5"/>
    </row>
    <row r="295" spans="10:10" ht="13.2">
      <c r="J295" s="5"/>
    </row>
    <row r="296" spans="10:10" ht="13.2">
      <c r="J296" s="5"/>
    </row>
    <row r="297" spans="10:10" ht="13.2">
      <c r="J297" s="5"/>
    </row>
    <row r="298" spans="10:10" ht="13.2">
      <c r="J298" s="5"/>
    </row>
    <row r="299" spans="10:10" ht="13.2">
      <c r="J299" s="5"/>
    </row>
    <row r="300" spans="10:10" ht="13.2">
      <c r="J300" s="5"/>
    </row>
    <row r="301" spans="10:10" ht="13.2">
      <c r="J301" s="5"/>
    </row>
    <row r="302" spans="10:10" ht="13.2">
      <c r="J302" s="5"/>
    </row>
    <row r="303" spans="10:10" ht="13.2">
      <c r="J303" s="5"/>
    </row>
    <row r="304" spans="10:10" ht="13.2">
      <c r="J304" s="5"/>
    </row>
    <row r="305" spans="10:10" ht="13.2">
      <c r="J305" s="5"/>
    </row>
    <row r="306" spans="10:10" ht="13.2">
      <c r="J306" s="5"/>
    </row>
    <row r="307" spans="10:10" ht="13.2">
      <c r="J307" s="5"/>
    </row>
    <row r="308" spans="10:10" ht="13.2">
      <c r="J308" s="5"/>
    </row>
    <row r="309" spans="10:10" ht="13.2">
      <c r="J309" s="5"/>
    </row>
    <row r="310" spans="10:10" ht="13.2">
      <c r="J310" s="5"/>
    </row>
    <row r="311" spans="10:10" ht="13.2">
      <c r="J311" s="5"/>
    </row>
    <row r="312" spans="10:10" ht="13.2">
      <c r="J312" s="5"/>
    </row>
    <row r="313" spans="10:10" ht="13.2">
      <c r="J313" s="5"/>
    </row>
    <row r="314" spans="10:10" ht="13.2">
      <c r="J314" s="5"/>
    </row>
    <row r="315" spans="10:10" ht="13.2">
      <c r="J315" s="5"/>
    </row>
    <row r="316" spans="10:10" ht="13.2">
      <c r="J316" s="5"/>
    </row>
    <row r="317" spans="10:10" ht="13.2">
      <c r="J317" s="5"/>
    </row>
    <row r="318" spans="10:10" ht="13.2">
      <c r="J318" s="5"/>
    </row>
    <row r="319" spans="10:10" ht="13.2">
      <c r="J319" s="5"/>
    </row>
    <row r="320" spans="10:10" ht="13.2">
      <c r="J320" s="5"/>
    </row>
    <row r="321" spans="10:10" ht="13.2">
      <c r="J321" s="5"/>
    </row>
    <row r="322" spans="10:10" ht="13.2">
      <c r="J322" s="5"/>
    </row>
    <row r="323" spans="10:10" ht="13.2">
      <c r="J323" s="5"/>
    </row>
    <row r="324" spans="10:10" ht="13.2">
      <c r="J324" s="5"/>
    </row>
    <row r="325" spans="10:10" ht="13.2">
      <c r="J325" s="5"/>
    </row>
    <row r="326" spans="10:10" ht="13.2">
      <c r="J326" s="5"/>
    </row>
    <row r="327" spans="10:10" ht="13.2">
      <c r="J327" s="5"/>
    </row>
    <row r="328" spans="10:10" ht="13.2">
      <c r="J328" s="5"/>
    </row>
    <row r="329" spans="10:10" ht="13.2">
      <c r="J329" s="5"/>
    </row>
    <row r="330" spans="10:10" ht="13.2">
      <c r="J330" s="5"/>
    </row>
    <row r="331" spans="10:10" ht="13.2">
      <c r="J331" s="5"/>
    </row>
    <row r="332" spans="10:10" ht="13.2">
      <c r="J332" s="5"/>
    </row>
    <row r="333" spans="10:10" ht="13.2">
      <c r="J333" s="5"/>
    </row>
    <row r="334" spans="10:10" ht="13.2">
      <c r="J334" s="5"/>
    </row>
    <row r="335" spans="10:10" ht="13.2">
      <c r="J335" s="5"/>
    </row>
    <row r="336" spans="10:10" ht="13.2">
      <c r="J336" s="5"/>
    </row>
    <row r="337" spans="10:10" ht="13.2">
      <c r="J337" s="5"/>
    </row>
    <row r="338" spans="10:10" ht="13.2">
      <c r="J338" s="5"/>
    </row>
    <row r="339" spans="10:10" ht="13.2">
      <c r="J339" s="5"/>
    </row>
    <row r="340" spans="10:10" ht="13.2">
      <c r="J340" s="5"/>
    </row>
    <row r="341" spans="10:10" ht="13.2">
      <c r="J341" s="5"/>
    </row>
    <row r="342" spans="10:10" ht="13.2">
      <c r="J342" s="5"/>
    </row>
    <row r="343" spans="10:10" ht="13.2">
      <c r="J343" s="5"/>
    </row>
    <row r="344" spans="10:10" ht="13.2">
      <c r="J344" s="5"/>
    </row>
    <row r="345" spans="10:10" ht="13.2">
      <c r="J345" s="5"/>
    </row>
    <row r="346" spans="10:10" ht="13.2">
      <c r="J346" s="5"/>
    </row>
    <row r="347" spans="10:10" ht="13.2">
      <c r="J347" s="5"/>
    </row>
    <row r="348" spans="10:10" ht="13.2">
      <c r="J348" s="5"/>
    </row>
    <row r="349" spans="10:10" ht="13.2">
      <c r="J349" s="5"/>
    </row>
    <row r="350" spans="10:10" ht="13.2">
      <c r="J350" s="5"/>
    </row>
    <row r="351" spans="10:10" ht="13.2">
      <c r="J351" s="5"/>
    </row>
    <row r="352" spans="10:10" ht="13.2">
      <c r="J352" s="5"/>
    </row>
    <row r="353" spans="10:10" ht="13.2">
      <c r="J353" s="5"/>
    </row>
    <row r="354" spans="10:10" ht="13.2">
      <c r="J354" s="5"/>
    </row>
    <row r="355" spans="10:10" ht="13.2">
      <c r="J355" s="5"/>
    </row>
    <row r="356" spans="10:10" ht="13.2">
      <c r="J356" s="5"/>
    </row>
    <row r="357" spans="10:10" ht="13.2">
      <c r="J357" s="5"/>
    </row>
    <row r="358" spans="10:10" ht="13.2">
      <c r="J358" s="5"/>
    </row>
    <row r="359" spans="10:10" ht="13.2">
      <c r="J359" s="5"/>
    </row>
    <row r="360" spans="10:10" ht="13.2">
      <c r="J360" s="5"/>
    </row>
    <row r="361" spans="10:10" ht="13.2">
      <c r="J361" s="5"/>
    </row>
    <row r="362" spans="10:10" ht="13.2">
      <c r="J362" s="5"/>
    </row>
    <row r="363" spans="10:10" ht="13.2">
      <c r="J363" s="5"/>
    </row>
    <row r="364" spans="10:10" ht="13.2">
      <c r="J364" s="5"/>
    </row>
    <row r="365" spans="10:10" ht="13.2">
      <c r="J365" s="5"/>
    </row>
    <row r="366" spans="10:10" ht="13.2">
      <c r="J366" s="5"/>
    </row>
    <row r="367" spans="10:10" ht="13.2">
      <c r="J367" s="5"/>
    </row>
    <row r="368" spans="10:10" ht="13.2">
      <c r="J368" s="5"/>
    </row>
    <row r="369" spans="10:10" ht="13.2">
      <c r="J369" s="5"/>
    </row>
    <row r="370" spans="10:10" ht="13.2">
      <c r="J370" s="5"/>
    </row>
    <row r="371" spans="10:10" ht="13.2">
      <c r="J371" s="5"/>
    </row>
    <row r="372" spans="10:10" ht="13.2">
      <c r="J372" s="5"/>
    </row>
    <row r="373" spans="10:10" ht="13.2">
      <c r="J373" s="5"/>
    </row>
    <row r="374" spans="10:10" ht="13.2">
      <c r="J374" s="5"/>
    </row>
    <row r="375" spans="10:10" ht="13.2">
      <c r="J375" s="5"/>
    </row>
    <row r="376" spans="10:10" ht="13.2">
      <c r="J376" s="5"/>
    </row>
    <row r="377" spans="10:10" ht="13.2">
      <c r="J377" s="5"/>
    </row>
    <row r="378" spans="10:10" ht="13.2">
      <c r="J378" s="5"/>
    </row>
    <row r="379" spans="10:10" ht="13.2">
      <c r="J379" s="5"/>
    </row>
    <row r="380" spans="10:10" ht="13.2">
      <c r="J380" s="5"/>
    </row>
    <row r="381" spans="10:10" ht="13.2">
      <c r="J381" s="5"/>
    </row>
    <row r="382" spans="10:10" ht="13.2">
      <c r="J382" s="5"/>
    </row>
    <row r="383" spans="10:10" ht="13.2">
      <c r="J383" s="5"/>
    </row>
    <row r="384" spans="10:10" ht="13.2">
      <c r="J384" s="5"/>
    </row>
    <row r="385" spans="10:10" ht="13.2">
      <c r="J385" s="5"/>
    </row>
    <row r="386" spans="10:10" ht="13.2">
      <c r="J386" s="5"/>
    </row>
    <row r="387" spans="10:10" ht="13.2">
      <c r="J387" s="5"/>
    </row>
    <row r="388" spans="10:10" ht="13.2">
      <c r="J388" s="5"/>
    </row>
    <row r="389" spans="10:10" ht="13.2">
      <c r="J389" s="5"/>
    </row>
    <row r="390" spans="10:10" ht="13.2">
      <c r="J390" s="5"/>
    </row>
    <row r="391" spans="10:10" ht="13.2">
      <c r="J391" s="5"/>
    </row>
    <row r="392" spans="10:10" ht="13.2">
      <c r="J392" s="5"/>
    </row>
    <row r="393" spans="10:10" ht="13.2">
      <c r="J393" s="5"/>
    </row>
    <row r="394" spans="10:10" ht="13.2">
      <c r="J394" s="5"/>
    </row>
    <row r="395" spans="10:10" ht="13.2">
      <c r="J395" s="5"/>
    </row>
    <row r="396" spans="10:10" ht="13.2">
      <c r="J396" s="5"/>
    </row>
    <row r="397" spans="10:10" ht="13.2">
      <c r="J397" s="5"/>
    </row>
    <row r="398" spans="10:10" ht="13.2">
      <c r="J398" s="5"/>
    </row>
    <row r="399" spans="10:10" ht="13.2">
      <c r="J399" s="5"/>
    </row>
    <row r="400" spans="10:10" ht="13.2">
      <c r="J400" s="5"/>
    </row>
    <row r="401" spans="10:10" ht="13.2">
      <c r="J401" s="5"/>
    </row>
    <row r="402" spans="10:10" ht="13.2">
      <c r="J402" s="5"/>
    </row>
    <row r="403" spans="10:10" ht="13.2">
      <c r="J403" s="5"/>
    </row>
    <row r="404" spans="10:10" ht="13.2">
      <c r="J404" s="5"/>
    </row>
    <row r="405" spans="10:10" ht="13.2">
      <c r="J405" s="5"/>
    </row>
    <row r="406" spans="10:10" ht="13.2">
      <c r="J406" s="5"/>
    </row>
    <row r="407" spans="10:10" ht="13.2">
      <c r="J407" s="5"/>
    </row>
    <row r="408" spans="10:10" ht="13.2">
      <c r="J408" s="5"/>
    </row>
    <row r="409" spans="10:10" ht="13.2">
      <c r="J409" s="5"/>
    </row>
    <row r="410" spans="10:10" ht="13.2">
      <c r="J410" s="5"/>
    </row>
    <row r="411" spans="10:10" ht="13.2">
      <c r="J411" s="5"/>
    </row>
    <row r="412" spans="10:10" ht="13.2">
      <c r="J412" s="5"/>
    </row>
    <row r="413" spans="10:10" ht="13.2">
      <c r="J413" s="5"/>
    </row>
    <row r="414" spans="10:10" ht="13.2">
      <c r="J414" s="5"/>
    </row>
    <row r="415" spans="10:10" ht="13.2">
      <c r="J415" s="5"/>
    </row>
    <row r="416" spans="10:10" ht="13.2">
      <c r="J416" s="5"/>
    </row>
    <row r="417" spans="10:10" ht="13.2">
      <c r="J417" s="5"/>
    </row>
    <row r="418" spans="10:10" ht="13.2">
      <c r="J418" s="5"/>
    </row>
    <row r="419" spans="10:10" ht="13.2">
      <c r="J419" s="5"/>
    </row>
    <row r="420" spans="10:10" ht="13.2">
      <c r="J420" s="5"/>
    </row>
    <row r="421" spans="10:10" ht="13.2">
      <c r="J421" s="5"/>
    </row>
    <row r="422" spans="10:10" ht="13.2">
      <c r="J422" s="5"/>
    </row>
    <row r="423" spans="10:10" ht="13.2">
      <c r="J423" s="5"/>
    </row>
    <row r="424" spans="10:10" ht="13.2">
      <c r="J424" s="5"/>
    </row>
    <row r="425" spans="10:10" ht="13.2">
      <c r="J425" s="5"/>
    </row>
    <row r="426" spans="10:10" ht="13.2">
      <c r="J426" s="5"/>
    </row>
    <row r="427" spans="10:10" ht="13.2">
      <c r="J427" s="5"/>
    </row>
    <row r="428" spans="10:10" ht="13.2">
      <c r="J428" s="5"/>
    </row>
    <row r="429" spans="10:10" ht="13.2">
      <c r="J429" s="5"/>
    </row>
    <row r="430" spans="10:10" ht="13.2">
      <c r="J430" s="5"/>
    </row>
    <row r="431" spans="10:10" ht="13.2">
      <c r="J431" s="5"/>
    </row>
    <row r="432" spans="10:10" ht="13.2">
      <c r="J432" s="5"/>
    </row>
    <row r="433" spans="10:10" ht="13.2">
      <c r="J433" s="5"/>
    </row>
    <row r="434" spans="10:10" ht="13.2">
      <c r="J434" s="5"/>
    </row>
    <row r="435" spans="10:10" ht="13.2">
      <c r="J435" s="5"/>
    </row>
    <row r="436" spans="10:10" ht="13.2">
      <c r="J436" s="5"/>
    </row>
    <row r="437" spans="10:10" ht="13.2">
      <c r="J437" s="5"/>
    </row>
    <row r="438" spans="10:10" ht="13.2">
      <c r="J438" s="5"/>
    </row>
    <row r="439" spans="10:10" ht="13.2">
      <c r="J439" s="5"/>
    </row>
    <row r="440" spans="10:10" ht="13.2">
      <c r="J440" s="5"/>
    </row>
    <row r="441" spans="10:10" ht="13.2">
      <c r="J441" s="5"/>
    </row>
    <row r="442" spans="10:10" ht="13.2">
      <c r="J442" s="5"/>
    </row>
    <row r="443" spans="10:10" ht="13.2">
      <c r="J443" s="5"/>
    </row>
    <row r="444" spans="10:10" ht="13.2">
      <c r="J444" s="5"/>
    </row>
    <row r="445" spans="10:10" ht="13.2">
      <c r="J445" s="5"/>
    </row>
    <row r="446" spans="10:10" ht="13.2">
      <c r="J446" s="5"/>
    </row>
    <row r="447" spans="10:10" ht="13.2">
      <c r="J447" s="5"/>
    </row>
    <row r="448" spans="10:10" ht="13.2">
      <c r="J448" s="5"/>
    </row>
    <row r="449" spans="10:10" ht="13.2">
      <c r="J449" s="5"/>
    </row>
    <row r="450" spans="10:10" ht="13.2">
      <c r="J450" s="5"/>
    </row>
    <row r="451" spans="10:10" ht="13.2">
      <c r="J451" s="5"/>
    </row>
    <row r="452" spans="10:10" ht="13.2">
      <c r="J452" s="5"/>
    </row>
    <row r="453" spans="10:10" ht="13.2">
      <c r="J453" s="5"/>
    </row>
    <row r="454" spans="10:10" ht="13.2">
      <c r="J454" s="5"/>
    </row>
    <row r="455" spans="10:10" ht="13.2">
      <c r="J455" s="5"/>
    </row>
    <row r="456" spans="10:10" ht="13.2">
      <c r="J456" s="5"/>
    </row>
    <row r="457" spans="10:10" ht="13.2">
      <c r="J457" s="5"/>
    </row>
    <row r="458" spans="10:10" ht="13.2">
      <c r="J458" s="5"/>
    </row>
    <row r="459" spans="10:10" ht="13.2">
      <c r="J459" s="5"/>
    </row>
    <row r="460" spans="10:10" ht="13.2">
      <c r="J460" s="5"/>
    </row>
    <row r="461" spans="10:10" ht="13.2">
      <c r="J461" s="5"/>
    </row>
    <row r="462" spans="10:10" ht="13.2">
      <c r="J462" s="5"/>
    </row>
    <row r="463" spans="10:10" ht="13.2">
      <c r="J463" s="5"/>
    </row>
    <row r="464" spans="10:10" ht="13.2">
      <c r="J464" s="5"/>
    </row>
    <row r="465" spans="10:10" ht="13.2">
      <c r="J465" s="5"/>
    </row>
    <row r="466" spans="10:10" ht="13.2">
      <c r="J466" s="5"/>
    </row>
    <row r="467" spans="10:10" ht="13.2">
      <c r="J467" s="5"/>
    </row>
    <row r="468" spans="10:10" ht="13.2">
      <c r="J468" s="5"/>
    </row>
    <row r="469" spans="10:10" ht="13.2">
      <c r="J469" s="5"/>
    </row>
    <row r="470" spans="10:10" ht="13.2">
      <c r="J470" s="5"/>
    </row>
    <row r="471" spans="10:10" ht="13.2">
      <c r="J471" s="5"/>
    </row>
    <row r="472" spans="10:10" ht="13.2">
      <c r="J472" s="5"/>
    </row>
    <row r="473" spans="10:10" ht="13.2">
      <c r="J473" s="5"/>
    </row>
    <row r="474" spans="10:10" ht="13.2">
      <c r="J474" s="5"/>
    </row>
    <row r="475" spans="10:10" ht="13.2">
      <c r="J475" s="5"/>
    </row>
    <row r="476" spans="10:10" ht="13.2">
      <c r="J476" s="5"/>
    </row>
    <row r="477" spans="10:10" ht="13.2">
      <c r="J477" s="5"/>
    </row>
    <row r="478" spans="10:10" ht="13.2">
      <c r="J478" s="5"/>
    </row>
    <row r="479" spans="10:10" ht="13.2">
      <c r="J479" s="5"/>
    </row>
    <row r="480" spans="10:10" ht="13.2">
      <c r="J480" s="5"/>
    </row>
    <row r="481" spans="10:10" ht="13.2">
      <c r="J481" s="5"/>
    </row>
    <row r="482" spans="10:10" ht="13.2">
      <c r="J482" s="5"/>
    </row>
    <row r="483" spans="10:10" ht="13.2">
      <c r="J483" s="5"/>
    </row>
    <row r="484" spans="10:10" ht="13.2">
      <c r="J484" s="5"/>
    </row>
    <row r="485" spans="10:10" ht="13.2">
      <c r="J485" s="5"/>
    </row>
    <row r="486" spans="10:10" ht="13.2">
      <c r="J486" s="5"/>
    </row>
    <row r="487" spans="10:10" ht="13.2">
      <c r="J487" s="5"/>
    </row>
    <row r="488" spans="10:10" ht="13.2">
      <c r="J488" s="5"/>
    </row>
    <row r="489" spans="10:10" ht="13.2">
      <c r="J489" s="5"/>
    </row>
    <row r="490" spans="10:10" ht="13.2">
      <c r="J490" s="5"/>
    </row>
    <row r="491" spans="10:10" ht="13.2">
      <c r="J491" s="5"/>
    </row>
    <row r="492" spans="10:10" ht="13.2">
      <c r="J492" s="5"/>
    </row>
    <row r="493" spans="10:10" ht="13.2">
      <c r="J493" s="5"/>
    </row>
    <row r="494" spans="10:10" ht="13.2">
      <c r="J494" s="5"/>
    </row>
    <row r="495" spans="10:10" ht="13.2">
      <c r="J495" s="5"/>
    </row>
    <row r="496" spans="10:10" ht="13.2">
      <c r="J496" s="5"/>
    </row>
    <row r="497" spans="10:10" ht="13.2">
      <c r="J497" s="5"/>
    </row>
    <row r="498" spans="10:10" ht="13.2">
      <c r="J498" s="5"/>
    </row>
    <row r="499" spans="10:10" ht="13.2">
      <c r="J499" s="5"/>
    </row>
    <row r="500" spans="10:10" ht="13.2">
      <c r="J500" s="5"/>
    </row>
    <row r="501" spans="10:10" ht="13.2">
      <c r="J501" s="5"/>
    </row>
    <row r="502" spans="10:10" ht="13.2">
      <c r="J502" s="5"/>
    </row>
    <row r="503" spans="10:10" ht="13.2">
      <c r="J503" s="5"/>
    </row>
    <row r="504" spans="10:10" ht="13.2">
      <c r="J504" s="5"/>
    </row>
    <row r="505" spans="10:10" ht="13.2">
      <c r="J505" s="5"/>
    </row>
    <row r="506" spans="10:10" ht="13.2">
      <c r="J506" s="5"/>
    </row>
    <row r="507" spans="10:10" ht="13.2">
      <c r="J507" s="5"/>
    </row>
    <row r="508" spans="10:10" ht="13.2">
      <c r="J508" s="5"/>
    </row>
    <row r="509" spans="10:10" ht="13.2">
      <c r="J509" s="5"/>
    </row>
    <row r="510" spans="10:10" ht="13.2">
      <c r="J510" s="5"/>
    </row>
    <row r="511" spans="10:10" ht="13.2">
      <c r="J511" s="5"/>
    </row>
    <row r="512" spans="10:10" ht="13.2">
      <c r="J512" s="5"/>
    </row>
    <row r="513" spans="10:10" ht="13.2">
      <c r="J513" s="5"/>
    </row>
    <row r="514" spans="10:10" ht="13.2">
      <c r="J514" s="5"/>
    </row>
    <row r="515" spans="10:10" ht="13.2">
      <c r="J515" s="5"/>
    </row>
    <row r="516" spans="10:10" ht="13.2">
      <c r="J516" s="5"/>
    </row>
    <row r="517" spans="10:10" ht="13.2">
      <c r="J517" s="5"/>
    </row>
    <row r="518" spans="10:10" ht="13.2">
      <c r="J518" s="5"/>
    </row>
    <row r="519" spans="10:10" ht="13.2">
      <c r="J519" s="5"/>
    </row>
    <row r="520" spans="10:10" ht="13.2">
      <c r="J520" s="5"/>
    </row>
    <row r="521" spans="10:10" ht="13.2">
      <c r="J521" s="5"/>
    </row>
    <row r="522" spans="10:10" ht="13.2">
      <c r="J522" s="5"/>
    </row>
    <row r="523" spans="10:10" ht="13.2">
      <c r="J523" s="5"/>
    </row>
    <row r="524" spans="10:10" ht="13.2">
      <c r="J524" s="5"/>
    </row>
    <row r="525" spans="10:10" ht="13.2">
      <c r="J525" s="5"/>
    </row>
    <row r="526" spans="10:10" ht="13.2">
      <c r="J526" s="5"/>
    </row>
    <row r="527" spans="10:10" ht="13.2">
      <c r="J527" s="5"/>
    </row>
    <row r="528" spans="10:10" ht="13.2">
      <c r="J528" s="5"/>
    </row>
    <row r="529" spans="10:10" ht="13.2">
      <c r="J529" s="5"/>
    </row>
    <row r="530" spans="10:10" ht="13.2">
      <c r="J530" s="5"/>
    </row>
    <row r="531" spans="10:10" ht="13.2">
      <c r="J531" s="5"/>
    </row>
    <row r="532" spans="10:10" ht="13.2">
      <c r="J532" s="5"/>
    </row>
    <row r="533" spans="10:10" ht="13.2">
      <c r="J533" s="5"/>
    </row>
    <row r="534" spans="10:10" ht="13.2">
      <c r="J534" s="5"/>
    </row>
    <row r="535" spans="10:10" ht="13.2">
      <c r="J535" s="5"/>
    </row>
    <row r="536" spans="10:10" ht="13.2">
      <c r="J536" s="5"/>
    </row>
    <row r="537" spans="10:10" ht="13.2">
      <c r="J537" s="5"/>
    </row>
    <row r="538" spans="10:10" ht="13.2">
      <c r="J538" s="5"/>
    </row>
    <row r="539" spans="10:10" ht="13.2">
      <c r="J539" s="5"/>
    </row>
    <row r="540" spans="10:10" ht="13.2">
      <c r="J540" s="5"/>
    </row>
    <row r="541" spans="10:10" ht="13.2">
      <c r="J541" s="5"/>
    </row>
    <row r="542" spans="10:10" ht="13.2">
      <c r="J542" s="5"/>
    </row>
    <row r="543" spans="10:10" ht="13.2">
      <c r="J543" s="5"/>
    </row>
    <row r="544" spans="10:10" ht="13.2">
      <c r="J544" s="5"/>
    </row>
    <row r="545" spans="10:10" ht="13.2">
      <c r="J545" s="5"/>
    </row>
    <row r="546" spans="10:10" ht="13.2">
      <c r="J546" s="5"/>
    </row>
    <row r="547" spans="10:10" ht="13.2">
      <c r="J547" s="5"/>
    </row>
    <row r="548" spans="10:10" ht="13.2">
      <c r="J548" s="5"/>
    </row>
    <row r="549" spans="10:10" ht="13.2">
      <c r="J549" s="5"/>
    </row>
    <row r="550" spans="10:10" ht="13.2">
      <c r="J550" s="5"/>
    </row>
    <row r="551" spans="10:10" ht="13.2">
      <c r="J551" s="5"/>
    </row>
    <row r="552" spans="10:10" ht="13.2">
      <c r="J552" s="5"/>
    </row>
    <row r="553" spans="10:10" ht="13.2">
      <c r="J553" s="5"/>
    </row>
    <row r="554" spans="10:10" ht="13.2">
      <c r="J554" s="5"/>
    </row>
    <row r="555" spans="10:10" ht="13.2">
      <c r="J555" s="5"/>
    </row>
    <row r="556" spans="10:10" ht="13.2">
      <c r="J556" s="5"/>
    </row>
    <row r="557" spans="10:10" ht="13.2">
      <c r="J557" s="5"/>
    </row>
    <row r="558" spans="10:10" ht="13.2">
      <c r="J558" s="5"/>
    </row>
    <row r="559" spans="10:10" ht="13.2">
      <c r="J559" s="5"/>
    </row>
    <row r="560" spans="10:10" ht="13.2">
      <c r="J560" s="5"/>
    </row>
    <row r="561" spans="10:10" ht="13.2">
      <c r="J561" s="5"/>
    </row>
    <row r="562" spans="10:10" ht="13.2">
      <c r="J562" s="5"/>
    </row>
    <row r="563" spans="10:10" ht="13.2">
      <c r="J563" s="5"/>
    </row>
    <row r="564" spans="10:10" ht="13.2">
      <c r="J564" s="5"/>
    </row>
    <row r="565" spans="10:10" ht="13.2">
      <c r="J565" s="5"/>
    </row>
    <row r="566" spans="10:10" ht="13.2">
      <c r="J566" s="5"/>
    </row>
    <row r="567" spans="10:10" ht="13.2">
      <c r="J567" s="5"/>
    </row>
    <row r="568" spans="10:10" ht="13.2">
      <c r="J568" s="5"/>
    </row>
    <row r="569" spans="10:10" ht="13.2">
      <c r="J569" s="5"/>
    </row>
    <row r="570" spans="10:10" ht="13.2">
      <c r="J570" s="5"/>
    </row>
    <row r="571" spans="10:10" ht="13.2">
      <c r="J571" s="5"/>
    </row>
    <row r="572" spans="10:10" ht="13.2">
      <c r="J572" s="5"/>
    </row>
    <row r="573" spans="10:10" ht="13.2">
      <c r="J573" s="5"/>
    </row>
    <row r="574" spans="10:10" ht="13.2">
      <c r="J574" s="5"/>
    </row>
    <row r="575" spans="10:10" ht="13.2">
      <c r="J575" s="5"/>
    </row>
    <row r="576" spans="10:10" ht="13.2">
      <c r="J576" s="5"/>
    </row>
    <row r="577" spans="10:10" ht="13.2">
      <c r="J577" s="5"/>
    </row>
    <row r="578" spans="10:10" ht="13.2">
      <c r="J578" s="5"/>
    </row>
    <row r="579" spans="10:10" ht="13.2">
      <c r="J579" s="5"/>
    </row>
    <row r="580" spans="10:10" ht="13.2">
      <c r="J580" s="5"/>
    </row>
    <row r="581" spans="10:10" ht="13.2">
      <c r="J581" s="5"/>
    </row>
    <row r="582" spans="10:10" ht="13.2">
      <c r="J582" s="5"/>
    </row>
    <row r="583" spans="10:10" ht="13.2">
      <c r="J583" s="5"/>
    </row>
    <row r="584" spans="10:10" ht="13.2">
      <c r="J584" s="5"/>
    </row>
    <row r="585" spans="10:10" ht="13.2">
      <c r="J585" s="5"/>
    </row>
    <row r="586" spans="10:10" ht="13.2">
      <c r="J586" s="5"/>
    </row>
    <row r="587" spans="10:10" ht="13.2">
      <c r="J587" s="5"/>
    </row>
    <row r="588" spans="10:10" ht="13.2">
      <c r="J588" s="5"/>
    </row>
    <row r="589" spans="10:10" ht="13.2">
      <c r="J589" s="5"/>
    </row>
    <row r="590" spans="10:10" ht="13.2">
      <c r="J590" s="5"/>
    </row>
    <row r="591" spans="10:10" ht="13.2">
      <c r="J591" s="5"/>
    </row>
    <row r="592" spans="10:10" ht="13.2">
      <c r="J592" s="5"/>
    </row>
    <row r="593" spans="10:10" ht="13.2">
      <c r="J593" s="5"/>
    </row>
    <row r="594" spans="10:10" ht="13.2">
      <c r="J594" s="5"/>
    </row>
    <row r="595" spans="10:10" ht="13.2">
      <c r="J595" s="5"/>
    </row>
    <row r="596" spans="10:10" ht="13.2">
      <c r="J596" s="5"/>
    </row>
    <row r="597" spans="10:10" ht="13.2">
      <c r="J597" s="5"/>
    </row>
    <row r="598" spans="10:10" ht="13.2">
      <c r="J598" s="5"/>
    </row>
    <row r="599" spans="10:10" ht="13.2">
      <c r="J599" s="5"/>
    </row>
    <row r="600" spans="10:10" ht="13.2">
      <c r="J600" s="5"/>
    </row>
    <row r="601" spans="10:10" ht="13.2">
      <c r="J601" s="5"/>
    </row>
    <row r="602" spans="10:10" ht="13.2">
      <c r="J602" s="5"/>
    </row>
    <row r="603" spans="10:10" ht="13.2">
      <c r="J603" s="5"/>
    </row>
    <row r="604" spans="10:10" ht="13.2">
      <c r="J604" s="5"/>
    </row>
    <row r="605" spans="10:10" ht="13.2">
      <c r="J605" s="5"/>
    </row>
    <row r="606" spans="10:10" ht="13.2">
      <c r="J606" s="5"/>
    </row>
    <row r="607" spans="10:10" ht="13.2">
      <c r="J607" s="5"/>
    </row>
    <row r="608" spans="10:10" ht="13.2">
      <c r="J608" s="5"/>
    </row>
    <row r="609" spans="10:10" ht="13.2">
      <c r="J609" s="5"/>
    </row>
    <row r="610" spans="10:10" ht="13.2">
      <c r="J610" s="5"/>
    </row>
    <row r="611" spans="10:10" ht="13.2">
      <c r="J611" s="5"/>
    </row>
    <row r="612" spans="10:10" ht="13.2">
      <c r="J612" s="5"/>
    </row>
    <row r="613" spans="10:10" ht="13.2">
      <c r="J613" s="5"/>
    </row>
    <row r="614" spans="10:10" ht="13.2">
      <c r="J614" s="5"/>
    </row>
    <row r="615" spans="10:10" ht="13.2">
      <c r="J615" s="5"/>
    </row>
    <row r="616" spans="10:10" ht="13.2">
      <c r="J616" s="5"/>
    </row>
    <row r="617" spans="10:10" ht="13.2">
      <c r="J617" s="5"/>
    </row>
    <row r="618" spans="10:10" ht="13.2">
      <c r="J618" s="5"/>
    </row>
    <row r="619" spans="10:10" ht="13.2">
      <c r="J619" s="5"/>
    </row>
    <row r="620" spans="10:10" ht="13.2">
      <c r="J620" s="5"/>
    </row>
    <row r="621" spans="10:10" ht="13.2">
      <c r="J621" s="5"/>
    </row>
    <row r="622" spans="10:10" ht="13.2">
      <c r="J622" s="5"/>
    </row>
    <row r="623" spans="10:10" ht="13.2">
      <c r="J623" s="5"/>
    </row>
    <row r="624" spans="10:10" ht="13.2">
      <c r="J624" s="5"/>
    </row>
    <row r="625" spans="10:10" ht="13.2">
      <c r="J625" s="5"/>
    </row>
    <row r="626" spans="10:10" ht="13.2">
      <c r="J626" s="5"/>
    </row>
    <row r="627" spans="10:10" ht="13.2">
      <c r="J627" s="5"/>
    </row>
    <row r="628" spans="10:10" ht="13.2">
      <c r="J628" s="5"/>
    </row>
    <row r="629" spans="10:10" ht="13.2">
      <c r="J629" s="5"/>
    </row>
    <row r="630" spans="10:10" ht="13.2">
      <c r="J630" s="5"/>
    </row>
    <row r="631" spans="10:10" ht="13.2">
      <c r="J631" s="5"/>
    </row>
    <row r="632" spans="10:10" ht="13.2">
      <c r="J632" s="5"/>
    </row>
    <row r="633" spans="10:10" ht="13.2">
      <c r="J633" s="5"/>
    </row>
    <row r="634" spans="10:10" ht="13.2">
      <c r="J634" s="5"/>
    </row>
    <row r="635" spans="10:10" ht="13.2">
      <c r="J635" s="5"/>
    </row>
    <row r="636" spans="10:10" ht="13.2">
      <c r="J636" s="5"/>
    </row>
    <row r="637" spans="10:10" ht="13.2">
      <c r="J637" s="5"/>
    </row>
    <row r="638" spans="10:10" ht="13.2">
      <c r="J638" s="5"/>
    </row>
    <row r="639" spans="10:10" ht="13.2">
      <c r="J639" s="5"/>
    </row>
    <row r="640" spans="10:10" ht="13.2">
      <c r="J640" s="5"/>
    </row>
    <row r="641" spans="10:10" ht="13.2">
      <c r="J641" s="5"/>
    </row>
    <row r="642" spans="10:10" ht="13.2">
      <c r="J642" s="5"/>
    </row>
    <row r="643" spans="10:10" ht="13.2">
      <c r="J643" s="5"/>
    </row>
    <row r="644" spans="10:10" ht="13.2">
      <c r="J644" s="5"/>
    </row>
    <row r="645" spans="10:10" ht="13.2">
      <c r="J645" s="5"/>
    </row>
    <row r="646" spans="10:10" ht="13.2">
      <c r="J646" s="5"/>
    </row>
    <row r="647" spans="10:10" ht="13.2">
      <c r="J647" s="5"/>
    </row>
    <row r="648" spans="10:10" ht="13.2">
      <c r="J648" s="5"/>
    </row>
    <row r="649" spans="10:10" ht="13.2">
      <c r="J649" s="5"/>
    </row>
    <row r="650" spans="10:10" ht="13.2">
      <c r="J650" s="5"/>
    </row>
    <row r="651" spans="10:10" ht="13.2">
      <c r="J651" s="5"/>
    </row>
    <row r="652" spans="10:10" ht="13.2">
      <c r="J652" s="5"/>
    </row>
    <row r="653" spans="10:10" ht="13.2">
      <c r="J653" s="5"/>
    </row>
    <row r="654" spans="10:10" ht="13.2">
      <c r="J654" s="5"/>
    </row>
    <row r="655" spans="10:10" ht="13.2">
      <c r="J655" s="5"/>
    </row>
    <row r="656" spans="10:10" ht="13.2">
      <c r="J656" s="5"/>
    </row>
    <row r="657" spans="10:10" ht="13.2">
      <c r="J657" s="5"/>
    </row>
    <row r="658" spans="10:10" ht="13.2">
      <c r="J658" s="5"/>
    </row>
    <row r="659" spans="10:10" ht="13.2">
      <c r="J659" s="5"/>
    </row>
    <row r="660" spans="10:10" ht="13.2">
      <c r="J660" s="5"/>
    </row>
    <row r="661" spans="10:10" ht="13.2">
      <c r="J661" s="5"/>
    </row>
    <row r="662" spans="10:10" ht="13.2">
      <c r="J662" s="5"/>
    </row>
    <row r="663" spans="10:10" ht="13.2">
      <c r="J663" s="5"/>
    </row>
    <row r="664" spans="10:10" ht="13.2">
      <c r="J664" s="5"/>
    </row>
    <row r="665" spans="10:10" ht="13.2">
      <c r="J665" s="5"/>
    </row>
    <row r="666" spans="10:10" ht="13.2">
      <c r="J666" s="5"/>
    </row>
    <row r="667" spans="10:10" ht="13.2">
      <c r="J667" s="5"/>
    </row>
    <row r="668" spans="10:10" ht="13.2">
      <c r="J668" s="5"/>
    </row>
    <row r="669" spans="10:10" ht="13.2">
      <c r="J669" s="5"/>
    </row>
    <row r="670" spans="10:10" ht="13.2">
      <c r="J670" s="5"/>
    </row>
    <row r="671" spans="10:10" ht="13.2">
      <c r="J671" s="5"/>
    </row>
    <row r="672" spans="10:10" ht="13.2">
      <c r="J672" s="5"/>
    </row>
    <row r="673" spans="10:10" ht="13.2">
      <c r="J673" s="5"/>
    </row>
    <row r="674" spans="10:10" ht="13.2">
      <c r="J674" s="5"/>
    </row>
    <row r="675" spans="10:10" ht="13.2">
      <c r="J675" s="5"/>
    </row>
    <row r="676" spans="10:10" ht="13.2">
      <c r="J676" s="5"/>
    </row>
    <row r="677" spans="10:10" ht="13.2">
      <c r="J677" s="5"/>
    </row>
    <row r="678" spans="10:10" ht="13.2">
      <c r="J678" s="5"/>
    </row>
    <row r="679" spans="10:10" ht="13.2">
      <c r="J679" s="5"/>
    </row>
    <row r="680" spans="10:10" ht="13.2">
      <c r="J680" s="5"/>
    </row>
    <row r="681" spans="10:10" ht="13.2">
      <c r="J681" s="5"/>
    </row>
    <row r="682" spans="10:10" ht="13.2">
      <c r="J682" s="5"/>
    </row>
    <row r="683" spans="10:10" ht="13.2">
      <c r="J683" s="5"/>
    </row>
    <row r="684" spans="10:10" ht="13.2">
      <c r="J684" s="5"/>
    </row>
    <row r="685" spans="10:10" ht="13.2">
      <c r="J685" s="5"/>
    </row>
    <row r="686" spans="10:10" ht="13.2">
      <c r="J686" s="5"/>
    </row>
    <row r="687" spans="10:10" ht="13.2">
      <c r="J687" s="5"/>
    </row>
    <row r="688" spans="10:10" ht="13.2">
      <c r="J688" s="5"/>
    </row>
    <row r="689" spans="10:10" ht="13.2">
      <c r="J689" s="5"/>
    </row>
    <row r="690" spans="10:10" ht="13.2">
      <c r="J690" s="5"/>
    </row>
    <row r="691" spans="10:10" ht="13.2">
      <c r="J691" s="5"/>
    </row>
    <row r="692" spans="10:10" ht="13.2">
      <c r="J692" s="5"/>
    </row>
    <row r="693" spans="10:10" ht="13.2">
      <c r="J693" s="5"/>
    </row>
    <row r="694" spans="10:10" ht="13.2">
      <c r="J694" s="5"/>
    </row>
    <row r="695" spans="10:10" ht="13.2">
      <c r="J695" s="5"/>
    </row>
    <row r="696" spans="10:10" ht="13.2">
      <c r="J696" s="5"/>
    </row>
    <row r="697" spans="10:10" ht="13.2">
      <c r="J697" s="5"/>
    </row>
    <row r="698" spans="10:10" ht="13.2">
      <c r="J698" s="5"/>
    </row>
    <row r="699" spans="10:10" ht="13.2">
      <c r="J699" s="5"/>
    </row>
    <row r="700" spans="10:10" ht="13.2">
      <c r="J700" s="5"/>
    </row>
    <row r="701" spans="10:10" ht="13.2">
      <c r="J701" s="5"/>
    </row>
    <row r="702" spans="10:10" ht="13.2">
      <c r="J702" s="5"/>
    </row>
    <row r="703" spans="10:10" ht="13.2">
      <c r="J703" s="5"/>
    </row>
    <row r="704" spans="10:10" ht="13.2">
      <c r="J704" s="5"/>
    </row>
    <row r="705" spans="10:10" ht="13.2">
      <c r="J705" s="5"/>
    </row>
    <row r="706" spans="10:10" ht="13.2">
      <c r="J706" s="5"/>
    </row>
    <row r="707" spans="10:10" ht="13.2">
      <c r="J707" s="5"/>
    </row>
    <row r="708" spans="10:10" ht="13.2">
      <c r="J708" s="5"/>
    </row>
    <row r="709" spans="10:10" ht="13.2">
      <c r="J709" s="5"/>
    </row>
    <row r="710" spans="10:10" ht="13.2">
      <c r="J710" s="5"/>
    </row>
    <row r="711" spans="10:10" ht="13.2">
      <c r="J711" s="5"/>
    </row>
    <row r="712" spans="10:10" ht="13.2">
      <c r="J712" s="5"/>
    </row>
    <row r="713" spans="10:10" ht="13.2">
      <c r="J713" s="5"/>
    </row>
    <row r="714" spans="10:10" ht="13.2">
      <c r="J714" s="5"/>
    </row>
    <row r="715" spans="10:10" ht="13.2">
      <c r="J715" s="5"/>
    </row>
    <row r="716" spans="10:10" ht="13.2">
      <c r="J716" s="5"/>
    </row>
    <row r="717" spans="10:10" ht="13.2">
      <c r="J717" s="5"/>
    </row>
    <row r="718" spans="10:10" ht="13.2">
      <c r="J718" s="5"/>
    </row>
    <row r="719" spans="10:10" ht="13.2">
      <c r="J719" s="5"/>
    </row>
    <row r="720" spans="10:10" ht="13.2">
      <c r="J720" s="5"/>
    </row>
    <row r="721" spans="10:10" ht="13.2">
      <c r="J721" s="5"/>
    </row>
    <row r="722" spans="10:10" ht="13.2">
      <c r="J722" s="5"/>
    </row>
    <row r="723" spans="10:10" ht="13.2">
      <c r="J723" s="5"/>
    </row>
    <row r="724" spans="10:10" ht="13.2">
      <c r="J724" s="5"/>
    </row>
    <row r="725" spans="10:10" ht="13.2">
      <c r="J725" s="5"/>
    </row>
    <row r="726" spans="10:10" ht="13.2">
      <c r="J726" s="5"/>
    </row>
    <row r="727" spans="10:10" ht="13.2">
      <c r="J727" s="5"/>
    </row>
    <row r="728" spans="10:10" ht="13.2">
      <c r="J728" s="5"/>
    </row>
    <row r="729" spans="10:10" ht="13.2">
      <c r="J729" s="5"/>
    </row>
    <row r="730" spans="10:10" ht="13.2">
      <c r="J730" s="5"/>
    </row>
    <row r="731" spans="10:10" ht="13.2">
      <c r="J731" s="5"/>
    </row>
    <row r="732" spans="10:10" ht="13.2">
      <c r="J732" s="5"/>
    </row>
    <row r="733" spans="10:10" ht="13.2">
      <c r="J733" s="5"/>
    </row>
    <row r="734" spans="10:10" ht="13.2">
      <c r="J734" s="5"/>
    </row>
    <row r="735" spans="10:10" ht="13.2">
      <c r="J735" s="5"/>
    </row>
    <row r="736" spans="10:10" ht="13.2">
      <c r="J736" s="5"/>
    </row>
    <row r="737" spans="10:10" ht="13.2">
      <c r="J737" s="5"/>
    </row>
    <row r="738" spans="10:10" ht="13.2">
      <c r="J738" s="5"/>
    </row>
    <row r="739" spans="10:10" ht="13.2">
      <c r="J739" s="5"/>
    </row>
    <row r="740" spans="10:10" ht="13.2">
      <c r="J740" s="5"/>
    </row>
    <row r="741" spans="10:10" ht="13.2">
      <c r="J741" s="5"/>
    </row>
    <row r="742" spans="10:10" ht="13.2">
      <c r="J742" s="5"/>
    </row>
    <row r="743" spans="10:10" ht="13.2">
      <c r="J743" s="5"/>
    </row>
    <row r="744" spans="10:10" ht="13.2">
      <c r="J744" s="5"/>
    </row>
    <row r="745" spans="10:10" ht="13.2">
      <c r="J745" s="5"/>
    </row>
    <row r="746" spans="10:10" ht="13.2">
      <c r="J746" s="5"/>
    </row>
    <row r="747" spans="10:10" ht="13.2">
      <c r="J747" s="5"/>
    </row>
    <row r="748" spans="10:10" ht="13.2">
      <c r="J748" s="5"/>
    </row>
    <row r="749" spans="10:10" ht="13.2">
      <c r="J749" s="5"/>
    </row>
    <row r="750" spans="10:10" ht="13.2">
      <c r="J750" s="5"/>
    </row>
    <row r="751" spans="10:10" ht="13.2">
      <c r="J751" s="5"/>
    </row>
    <row r="752" spans="10:10" ht="13.2">
      <c r="J752" s="5"/>
    </row>
    <row r="753" spans="10:10" ht="13.2">
      <c r="J753" s="5"/>
    </row>
    <row r="754" spans="10:10" ht="13.2">
      <c r="J754" s="5"/>
    </row>
    <row r="755" spans="10:10" ht="13.2">
      <c r="J755" s="5"/>
    </row>
    <row r="756" spans="10:10" ht="13.2">
      <c r="J756" s="5"/>
    </row>
    <row r="757" spans="10:10" ht="13.2">
      <c r="J757" s="5"/>
    </row>
    <row r="758" spans="10:10" ht="13.2">
      <c r="J758" s="5"/>
    </row>
    <row r="759" spans="10:10" ht="13.2">
      <c r="J759" s="5"/>
    </row>
    <row r="760" spans="10:10" ht="13.2">
      <c r="J760" s="5"/>
    </row>
    <row r="761" spans="10:10" ht="13.2">
      <c r="J761" s="5"/>
    </row>
    <row r="762" spans="10:10" ht="13.2">
      <c r="J762" s="5"/>
    </row>
    <row r="763" spans="10:10" ht="13.2">
      <c r="J763" s="5"/>
    </row>
    <row r="764" spans="10:10" ht="13.2">
      <c r="J764" s="5"/>
    </row>
    <row r="765" spans="10:10" ht="13.2">
      <c r="J765" s="5"/>
    </row>
    <row r="766" spans="10:10" ht="13.2">
      <c r="J766" s="5"/>
    </row>
    <row r="767" spans="10:10" ht="13.2">
      <c r="J767" s="5"/>
    </row>
    <row r="768" spans="10:10" ht="13.2">
      <c r="J768" s="5"/>
    </row>
    <row r="769" spans="10:10" ht="13.2">
      <c r="J769" s="5"/>
    </row>
    <row r="770" spans="10:10" ht="13.2">
      <c r="J770" s="5"/>
    </row>
    <row r="771" spans="10:10" ht="13.2">
      <c r="J771" s="5"/>
    </row>
    <row r="772" spans="10:10" ht="13.2">
      <c r="J772" s="5"/>
    </row>
    <row r="773" spans="10:10" ht="13.2">
      <c r="J773" s="5"/>
    </row>
    <row r="774" spans="10:10" ht="13.2">
      <c r="J774" s="5"/>
    </row>
    <row r="775" spans="10:10" ht="13.2">
      <c r="J775" s="5"/>
    </row>
    <row r="776" spans="10:10" ht="13.2">
      <c r="J776" s="5"/>
    </row>
    <row r="777" spans="10:10" ht="13.2">
      <c r="J777" s="5"/>
    </row>
    <row r="778" spans="10:10" ht="13.2">
      <c r="J778" s="5"/>
    </row>
    <row r="779" spans="10:10" ht="13.2">
      <c r="J779" s="5"/>
    </row>
    <row r="780" spans="10:10" ht="13.2">
      <c r="J780" s="5"/>
    </row>
    <row r="781" spans="10:10" ht="13.2">
      <c r="J781" s="5"/>
    </row>
    <row r="782" spans="10:10" ht="13.2">
      <c r="J782" s="5"/>
    </row>
    <row r="783" spans="10:10" ht="13.2">
      <c r="J783" s="5"/>
    </row>
    <row r="784" spans="10:10" ht="13.2">
      <c r="J784" s="5"/>
    </row>
    <row r="785" spans="10:10" ht="13.2">
      <c r="J785" s="5"/>
    </row>
    <row r="786" spans="10:10" ht="13.2">
      <c r="J786" s="5"/>
    </row>
    <row r="787" spans="10:10" ht="13.2">
      <c r="J787" s="5"/>
    </row>
    <row r="788" spans="10:10" ht="13.2">
      <c r="J788" s="5"/>
    </row>
    <row r="789" spans="10:10" ht="13.2">
      <c r="J789" s="5"/>
    </row>
    <row r="790" spans="10:10" ht="13.2">
      <c r="J790" s="5"/>
    </row>
    <row r="791" spans="10:10" ht="13.2">
      <c r="J791" s="5"/>
    </row>
    <row r="792" spans="10:10" ht="13.2">
      <c r="J792" s="5"/>
    </row>
    <row r="793" spans="10:10" ht="13.2">
      <c r="J793" s="5"/>
    </row>
    <row r="794" spans="10:10" ht="13.2">
      <c r="J794" s="5"/>
    </row>
    <row r="795" spans="10:10" ht="13.2">
      <c r="J795" s="5"/>
    </row>
    <row r="796" spans="10:10" ht="13.2">
      <c r="J796" s="5"/>
    </row>
    <row r="797" spans="10:10" ht="13.2">
      <c r="J797" s="5"/>
    </row>
    <row r="798" spans="10:10" ht="13.2">
      <c r="J798" s="5"/>
    </row>
    <row r="799" spans="10:10" ht="13.2">
      <c r="J799" s="5"/>
    </row>
    <row r="800" spans="10:10" ht="13.2">
      <c r="J800" s="5"/>
    </row>
    <row r="801" spans="10:10" ht="13.2">
      <c r="J801" s="5"/>
    </row>
    <row r="802" spans="10:10" ht="13.2">
      <c r="J802" s="5"/>
    </row>
    <row r="803" spans="10:10" ht="13.2">
      <c r="J803" s="5"/>
    </row>
    <row r="804" spans="10:10" ht="13.2">
      <c r="J804" s="5"/>
    </row>
    <row r="805" spans="10:10" ht="13.2">
      <c r="J805" s="5"/>
    </row>
    <row r="806" spans="10:10" ht="13.2">
      <c r="J806" s="5"/>
    </row>
    <row r="807" spans="10:10" ht="13.2">
      <c r="J807" s="5"/>
    </row>
    <row r="808" spans="10:10" ht="13.2">
      <c r="J808" s="5"/>
    </row>
    <row r="809" spans="10:10" ht="13.2">
      <c r="J809" s="5"/>
    </row>
    <row r="810" spans="10:10" ht="13.2">
      <c r="J810" s="5"/>
    </row>
    <row r="811" spans="10:10" ht="13.2">
      <c r="J811" s="5"/>
    </row>
    <row r="812" spans="10:10" ht="13.2">
      <c r="J812" s="5"/>
    </row>
    <row r="813" spans="10:10" ht="13.2">
      <c r="J813" s="5"/>
    </row>
    <row r="814" spans="10:10" ht="13.2">
      <c r="J814" s="5"/>
    </row>
    <row r="815" spans="10:10" ht="13.2">
      <c r="J815" s="5"/>
    </row>
    <row r="816" spans="10:10" ht="13.2">
      <c r="J816" s="5"/>
    </row>
    <row r="817" spans="10:10" ht="13.2">
      <c r="J817" s="5"/>
    </row>
    <row r="818" spans="10:10" ht="13.2">
      <c r="J818" s="5"/>
    </row>
    <row r="819" spans="10:10" ht="13.2">
      <c r="J819" s="5"/>
    </row>
    <row r="820" spans="10:10" ht="13.2">
      <c r="J820" s="5"/>
    </row>
    <row r="821" spans="10:10" ht="13.2">
      <c r="J821" s="5"/>
    </row>
    <row r="822" spans="10:10" ht="13.2">
      <c r="J822" s="5"/>
    </row>
    <row r="823" spans="10:10" ht="13.2">
      <c r="J823" s="5"/>
    </row>
    <row r="824" spans="10:10" ht="13.2">
      <c r="J824" s="5"/>
    </row>
    <row r="825" spans="10:10" ht="13.2">
      <c r="J825" s="5"/>
    </row>
    <row r="826" spans="10:10" ht="13.2">
      <c r="J826" s="5"/>
    </row>
    <row r="827" spans="10:10" ht="13.2">
      <c r="J827" s="5"/>
    </row>
    <row r="828" spans="10:10" ht="13.2">
      <c r="J828" s="5"/>
    </row>
    <row r="829" spans="10:10" ht="13.2">
      <c r="J829" s="5"/>
    </row>
    <row r="830" spans="10:10" ht="13.2">
      <c r="J830" s="5"/>
    </row>
    <row r="831" spans="10:10" ht="13.2">
      <c r="J831" s="5"/>
    </row>
    <row r="832" spans="10:10" ht="13.2">
      <c r="J832" s="5"/>
    </row>
    <row r="833" spans="10:10" ht="13.2">
      <c r="J833" s="5"/>
    </row>
    <row r="834" spans="10:10" ht="13.2">
      <c r="J834" s="5"/>
    </row>
    <row r="835" spans="10:10" ht="13.2">
      <c r="J835" s="5"/>
    </row>
    <row r="836" spans="10:10" ht="13.2">
      <c r="J836" s="5"/>
    </row>
    <row r="837" spans="10:10" ht="13.2">
      <c r="J837" s="5"/>
    </row>
    <row r="838" spans="10:10" ht="13.2">
      <c r="J838" s="5"/>
    </row>
    <row r="839" spans="10:10" ht="13.2">
      <c r="J839" s="5"/>
    </row>
    <row r="840" spans="10:10" ht="13.2">
      <c r="J840" s="5"/>
    </row>
    <row r="841" spans="10:10" ht="13.2">
      <c r="J841" s="5"/>
    </row>
    <row r="842" spans="10:10" ht="13.2">
      <c r="J842" s="5"/>
    </row>
    <row r="843" spans="10:10" ht="13.2">
      <c r="J843" s="5"/>
    </row>
    <row r="844" spans="10:10" ht="13.2">
      <c r="J844" s="5"/>
    </row>
    <row r="845" spans="10:10" ht="13.2">
      <c r="J845" s="5"/>
    </row>
    <row r="846" spans="10:10" ht="13.2">
      <c r="J846" s="5"/>
    </row>
    <row r="847" spans="10:10" ht="13.2">
      <c r="J847" s="5"/>
    </row>
    <row r="848" spans="10:10" ht="13.2">
      <c r="J848" s="5"/>
    </row>
    <row r="849" spans="10:10" ht="13.2">
      <c r="J849" s="5"/>
    </row>
    <row r="850" spans="10:10" ht="13.2">
      <c r="J850" s="5"/>
    </row>
    <row r="851" spans="10:10" ht="13.2">
      <c r="J851" s="5"/>
    </row>
    <row r="852" spans="10:10" ht="13.2">
      <c r="J852" s="5"/>
    </row>
    <row r="853" spans="10:10" ht="13.2">
      <c r="J853" s="5"/>
    </row>
    <row r="854" spans="10:10" ht="13.2">
      <c r="J854" s="5"/>
    </row>
    <row r="855" spans="10:10" ht="13.2">
      <c r="J855" s="5"/>
    </row>
    <row r="856" spans="10:10" ht="13.2">
      <c r="J856" s="5"/>
    </row>
    <row r="857" spans="10:10" ht="13.2">
      <c r="J857" s="5"/>
    </row>
    <row r="858" spans="10:10" ht="13.2">
      <c r="J858" s="5"/>
    </row>
    <row r="859" spans="10:10" ht="13.2">
      <c r="J859" s="5"/>
    </row>
    <row r="860" spans="10:10" ht="13.2">
      <c r="J860" s="5"/>
    </row>
    <row r="861" spans="10:10" ht="13.2">
      <c r="J861" s="5"/>
    </row>
    <row r="862" spans="10:10" ht="13.2">
      <c r="J862" s="5"/>
    </row>
    <row r="863" spans="10:10" ht="13.2">
      <c r="J863" s="5"/>
    </row>
    <row r="864" spans="10:10" ht="13.2">
      <c r="J864" s="5"/>
    </row>
    <row r="865" spans="10:10" ht="13.2">
      <c r="J865" s="5"/>
    </row>
    <row r="866" spans="10:10" ht="13.2">
      <c r="J866" s="5"/>
    </row>
    <row r="867" spans="10:10" ht="13.2">
      <c r="J867" s="5"/>
    </row>
    <row r="868" spans="10:10" ht="13.2">
      <c r="J868" s="5"/>
    </row>
    <row r="869" spans="10:10" ht="13.2">
      <c r="J869" s="5"/>
    </row>
    <row r="870" spans="10:10" ht="13.2">
      <c r="J870" s="5"/>
    </row>
    <row r="871" spans="10:10" ht="13.2">
      <c r="J871" s="5"/>
    </row>
    <row r="872" spans="10:10" ht="13.2">
      <c r="J872" s="5"/>
    </row>
    <row r="873" spans="10:10" ht="13.2">
      <c r="J873" s="5"/>
    </row>
    <row r="874" spans="10:10" ht="13.2">
      <c r="J874" s="5"/>
    </row>
    <row r="875" spans="10:10" ht="13.2">
      <c r="J875" s="5"/>
    </row>
    <row r="876" spans="10:10" ht="13.2">
      <c r="J876" s="5"/>
    </row>
    <row r="877" spans="10:10" ht="13.2">
      <c r="J877" s="5"/>
    </row>
    <row r="878" spans="10:10" ht="13.2">
      <c r="J878" s="5"/>
    </row>
    <row r="879" spans="10:10" ht="13.2">
      <c r="J879" s="5"/>
    </row>
    <row r="880" spans="10:10" ht="13.2">
      <c r="J880" s="5"/>
    </row>
    <row r="881" spans="10:10" ht="13.2">
      <c r="J881" s="5"/>
    </row>
    <row r="882" spans="10:10" ht="13.2">
      <c r="J882" s="5"/>
    </row>
    <row r="883" spans="10:10" ht="13.2">
      <c r="J883" s="5"/>
    </row>
    <row r="884" spans="10:10" ht="13.2">
      <c r="J884" s="5"/>
    </row>
    <row r="885" spans="10:10" ht="13.2">
      <c r="J885" s="5"/>
    </row>
    <row r="886" spans="10:10" ht="13.2">
      <c r="J886" s="5"/>
    </row>
    <row r="887" spans="10:10" ht="13.2">
      <c r="J887" s="5"/>
    </row>
    <row r="888" spans="10:10" ht="13.2">
      <c r="J888" s="5"/>
    </row>
    <row r="889" spans="10:10" ht="13.2">
      <c r="J889" s="5"/>
    </row>
    <row r="890" spans="10:10" ht="13.2">
      <c r="J890" s="5"/>
    </row>
    <row r="891" spans="10:10" ht="13.2">
      <c r="J891" s="5"/>
    </row>
    <row r="892" spans="10:10" ht="13.2">
      <c r="J892" s="5"/>
    </row>
    <row r="893" spans="10:10" ht="13.2">
      <c r="J893" s="5"/>
    </row>
    <row r="894" spans="10:10" ht="13.2">
      <c r="J894" s="5"/>
    </row>
    <row r="895" spans="10:10" ht="13.2">
      <c r="J895" s="5"/>
    </row>
    <row r="896" spans="10:10" ht="13.2">
      <c r="J896" s="5"/>
    </row>
    <row r="897" spans="10:10" ht="13.2">
      <c r="J897" s="5"/>
    </row>
    <row r="898" spans="10:10" ht="13.2">
      <c r="J898" s="5"/>
    </row>
    <row r="899" spans="10:10" ht="13.2">
      <c r="J899" s="5"/>
    </row>
    <row r="900" spans="10:10" ht="13.2">
      <c r="J900" s="5"/>
    </row>
    <row r="901" spans="10:10" ht="13.2">
      <c r="J901" s="5"/>
    </row>
    <row r="902" spans="10:10" ht="13.2">
      <c r="J902" s="5"/>
    </row>
    <row r="903" spans="10:10" ht="13.2">
      <c r="J903" s="5"/>
    </row>
    <row r="904" spans="10:10" ht="13.2">
      <c r="J904" s="5"/>
    </row>
    <row r="905" spans="10:10" ht="13.2">
      <c r="J905" s="5"/>
    </row>
    <row r="906" spans="10:10" ht="13.2">
      <c r="J906" s="5"/>
    </row>
    <row r="907" spans="10:10" ht="13.2">
      <c r="J907" s="5"/>
    </row>
    <row r="908" spans="10:10" ht="13.2">
      <c r="J908" s="5"/>
    </row>
    <row r="909" spans="10:10" ht="13.2">
      <c r="J909" s="5"/>
    </row>
    <row r="910" spans="10:10" ht="13.2">
      <c r="J910" s="5"/>
    </row>
    <row r="911" spans="10:10" ht="13.2">
      <c r="J911" s="5"/>
    </row>
    <row r="912" spans="10:10" ht="13.2">
      <c r="J912" s="5"/>
    </row>
    <row r="913" spans="10:10" ht="13.2">
      <c r="J913" s="5"/>
    </row>
    <row r="914" spans="10:10" ht="13.2">
      <c r="J914" s="5"/>
    </row>
    <row r="915" spans="10:10" ht="13.2">
      <c r="J915" s="5"/>
    </row>
    <row r="916" spans="10:10" ht="13.2">
      <c r="J916" s="5"/>
    </row>
    <row r="917" spans="10:10" ht="13.2">
      <c r="J917" s="5"/>
    </row>
    <row r="918" spans="10:10" ht="13.2">
      <c r="J918" s="5"/>
    </row>
    <row r="919" spans="10:10" ht="13.2">
      <c r="J919" s="5"/>
    </row>
    <row r="920" spans="10:10" ht="13.2">
      <c r="J920" s="5"/>
    </row>
    <row r="921" spans="10:10" ht="13.2">
      <c r="J921" s="5"/>
    </row>
    <row r="922" spans="10:10" ht="13.2">
      <c r="J922" s="5"/>
    </row>
    <row r="923" spans="10:10" ht="13.2">
      <c r="J923" s="5"/>
    </row>
    <row r="924" spans="10:10" ht="13.2">
      <c r="J924" s="5"/>
    </row>
    <row r="925" spans="10:10" ht="13.2">
      <c r="J925" s="5"/>
    </row>
    <row r="926" spans="10:10" ht="13.2">
      <c r="J926" s="5"/>
    </row>
    <row r="927" spans="10:10" ht="13.2">
      <c r="J927" s="5"/>
    </row>
    <row r="928" spans="10:10" ht="13.2">
      <c r="J928" s="5"/>
    </row>
    <row r="929" spans="10:10" ht="13.2">
      <c r="J929" s="5"/>
    </row>
    <row r="930" spans="10:10" ht="13.2">
      <c r="J930" s="5"/>
    </row>
    <row r="931" spans="10:10" ht="13.2">
      <c r="J931" s="5"/>
    </row>
    <row r="932" spans="10:10" ht="13.2">
      <c r="J932" s="5"/>
    </row>
    <row r="933" spans="10:10" ht="13.2">
      <c r="J933" s="5"/>
    </row>
    <row r="934" spans="10:10" ht="13.2">
      <c r="J934" s="5"/>
    </row>
    <row r="935" spans="10:10" ht="13.2">
      <c r="J935" s="5"/>
    </row>
    <row r="936" spans="10:10" ht="13.2">
      <c r="J936" s="5"/>
    </row>
    <row r="937" spans="10:10" ht="13.2">
      <c r="J937" s="5"/>
    </row>
    <row r="938" spans="10:10" ht="13.2">
      <c r="J938" s="5"/>
    </row>
    <row r="939" spans="10:10" ht="13.2">
      <c r="J939" s="5"/>
    </row>
    <row r="940" spans="10:10" ht="13.2">
      <c r="J940" s="5"/>
    </row>
    <row r="941" spans="10:10" ht="13.2">
      <c r="J941" s="5"/>
    </row>
    <row r="942" spans="10:10" ht="13.2">
      <c r="J942" s="5"/>
    </row>
    <row r="943" spans="10:10" ht="13.2">
      <c r="J943" s="5"/>
    </row>
    <row r="944" spans="10:10" ht="13.2">
      <c r="J944" s="5"/>
    </row>
    <row r="945" spans="10:10" ht="13.2">
      <c r="J945" s="5"/>
    </row>
    <row r="946" spans="10:10" ht="13.2">
      <c r="J946" s="5"/>
    </row>
    <row r="947" spans="10:10" ht="13.2">
      <c r="J947" s="5"/>
    </row>
    <row r="948" spans="10:10" ht="13.2">
      <c r="J948" s="5"/>
    </row>
    <row r="949" spans="10:10" ht="13.2">
      <c r="J949" s="5"/>
    </row>
    <row r="950" spans="10:10" ht="13.2">
      <c r="J950" s="5"/>
    </row>
    <row r="951" spans="10:10" ht="13.2">
      <c r="J951" s="5"/>
    </row>
    <row r="952" spans="10:10" ht="13.2">
      <c r="J952" s="5"/>
    </row>
    <row r="953" spans="10:10" ht="13.2">
      <c r="J953" s="5"/>
    </row>
    <row r="954" spans="10:10" ht="13.2">
      <c r="J954" s="5"/>
    </row>
    <row r="955" spans="10:10" ht="13.2">
      <c r="J955" s="5"/>
    </row>
    <row r="956" spans="10:10" ht="13.2">
      <c r="J956" s="5"/>
    </row>
    <row r="957" spans="10:10" ht="13.2">
      <c r="J957" s="5"/>
    </row>
    <row r="958" spans="10:10" ht="13.2">
      <c r="J958" s="5"/>
    </row>
    <row r="959" spans="10:10" ht="13.2">
      <c r="J959" s="5"/>
    </row>
    <row r="960" spans="10:10" ht="13.2">
      <c r="J960" s="5"/>
    </row>
    <row r="961" spans="10:10" ht="13.2">
      <c r="J961" s="5"/>
    </row>
    <row r="962" spans="10:10" ht="13.2">
      <c r="J962" s="5"/>
    </row>
    <row r="963" spans="10:10" ht="13.2">
      <c r="J963" s="5"/>
    </row>
    <row r="964" spans="10:10" ht="13.2">
      <c r="J964" s="5"/>
    </row>
    <row r="965" spans="10:10" ht="13.2">
      <c r="J965" s="5"/>
    </row>
    <row r="966" spans="10:10" ht="13.2">
      <c r="J966" s="5"/>
    </row>
    <row r="967" spans="10:10" ht="13.2">
      <c r="J967" s="5"/>
    </row>
    <row r="968" spans="10:10" ht="13.2">
      <c r="J968" s="5"/>
    </row>
    <row r="969" spans="10:10" ht="13.2">
      <c r="J969" s="5"/>
    </row>
    <row r="970" spans="10:10" ht="13.2">
      <c r="J970" s="5"/>
    </row>
    <row r="971" spans="10:10" ht="13.2">
      <c r="J971" s="5"/>
    </row>
    <row r="972" spans="10:10" ht="13.2">
      <c r="J972" s="5"/>
    </row>
    <row r="973" spans="10:10" ht="13.2">
      <c r="J973" s="5"/>
    </row>
    <row r="974" spans="10:10" ht="13.2">
      <c r="J974" s="5"/>
    </row>
    <row r="975" spans="10:10" ht="13.2">
      <c r="J975" s="5"/>
    </row>
    <row r="976" spans="10:10" ht="13.2">
      <c r="J976" s="5"/>
    </row>
    <row r="977" spans="10:10" ht="13.2">
      <c r="J977" s="5"/>
    </row>
    <row r="978" spans="10:10" ht="13.2">
      <c r="J978" s="5"/>
    </row>
  </sheetData>
  <mergeCells count="1">
    <mergeCell ref="B2:E2"/>
  </mergeCells>
  <dataValidations count="1">
    <dataValidation type="list" allowBlank="1" showErrorMessage="1" sqref="J4:J194">
      <formula1>"2,3,5,7,15,16,18,19,21,23,25,26,29,30,32,35,38,40,45,46,51,52,55,59,64,67,76,77,79,80,82,83,90,94,100,101,102,103,106,108,112,114,116,119,124,125,145,150,152,153,154,155,163,166,171,174,179,180,187,188,191,193,196,203,207,209,218,220,221,225,231,233,234,2"&amp;"36,239,240,244,245,252,254,260,264,269,273,281,283,285,287,293,302,303,311,313,317,319,321,322,324,326,334,335,336,337,344,347,349,350,354,366,382,383,386,387,388,395,396,398,399,402,419,420,426,427,433,434,436,437,442,443,444,445,446,447,454,456,457,458,"&amp;"459,460,470,474,478,479,481,482,483,486,492,494,496,498,509,515,527,528,529,532,533,534,535,537,538,539,541,545,546,553,554,570,603,607,608,616,618,621,632,636,650,651,652,653,777,888,999,1111"</formula1>
    </dataValidation>
  </dataValidations>
  <hyperlinks>
    <hyperlink ref="A3" r:id="rId1"/>
  </hyperlinks>
  <pageMargins left="0.7" right="0.7" top="0.75" bottom="0.75" header="0.3" footer="0.3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7"/>
  <sheetViews>
    <sheetView workbookViewId="0">
      <selection activeCell="C25" sqref="C25"/>
    </sheetView>
  </sheetViews>
  <sheetFormatPr defaultRowHeight="13.2"/>
  <cols>
    <col min="2" max="2" width="38.44140625" customWidth="1"/>
    <col min="3" max="3" width="14.5546875" customWidth="1"/>
  </cols>
  <sheetData>
    <row r="4" spans="2:3" ht="33" customHeight="1">
      <c r="B4" s="73" t="s">
        <v>426</v>
      </c>
      <c r="C4" s="73"/>
    </row>
    <row r="5" spans="2:3" ht="14.4">
      <c r="B5" s="62" t="s">
        <v>423</v>
      </c>
      <c r="C5" s="63">
        <f>COUNTIF('CR-243 (2)'!F:F, "Full time")</f>
        <v>191</v>
      </c>
    </row>
    <row r="6" spans="2:3" ht="14.4">
      <c r="B6" s="62" t="s">
        <v>424</v>
      </c>
      <c r="C6" s="63">
        <v>155</v>
      </c>
    </row>
    <row r="7" spans="2:3" ht="14.4">
      <c r="B7" s="64" t="s">
        <v>425</v>
      </c>
      <c r="C7" s="65">
        <f>C5*100/C6</f>
        <v>123.2258064516129</v>
      </c>
    </row>
  </sheetData>
  <mergeCells count="1">
    <mergeCell ref="B4:C4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D7"/>
  <sheetViews>
    <sheetView tabSelected="1" workbookViewId="0">
      <selection activeCell="D7" sqref="D7"/>
    </sheetView>
  </sheetViews>
  <sheetFormatPr defaultRowHeight="13.2"/>
  <cols>
    <col min="3" max="3" width="70.44140625" customWidth="1"/>
  </cols>
  <sheetData>
    <row r="3" spans="3:4" ht="13.8" thickBot="1"/>
    <row r="4" spans="3:4" ht="45" customHeight="1" thickBot="1">
      <c r="C4" s="74" t="s">
        <v>429</v>
      </c>
      <c r="D4" s="75"/>
    </row>
    <row r="5" spans="3:4" ht="45" customHeight="1" thickBot="1">
      <c r="C5" s="66" t="s">
        <v>427</v>
      </c>
      <c r="D5" s="67">
        <f>SUM(Table_13[Total years of Experience in the same institution])</f>
        <v>2150</v>
      </c>
    </row>
    <row r="6" spans="3:4" ht="45" customHeight="1" thickBot="1">
      <c r="C6" s="68" t="s">
        <v>428</v>
      </c>
      <c r="D6" s="67">
        <v>191</v>
      </c>
    </row>
    <row r="7" spans="3:4" ht="45" customHeight="1" thickBot="1">
      <c r="C7" s="69" t="s">
        <v>430</v>
      </c>
      <c r="D7" s="70">
        <f>D5/D6</f>
        <v>11.256544502617801</v>
      </c>
    </row>
  </sheetData>
  <mergeCells count="1">
    <mergeCell ref="C4:D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CR-243</vt:lpstr>
      <vt:lpstr>CR-243 (2)</vt:lpstr>
      <vt:lpstr>summary 2.4.1</vt:lpstr>
      <vt:lpstr>Summary 2.4.3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91985</cp:lastModifiedBy>
  <dcterms:modified xsi:type="dcterms:W3CDTF">2023-02-15T15:05:04Z</dcterms:modified>
</cp:coreProperties>
</file>